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ЛМЗ" sheetId="33" r:id="rId1"/>
  </sheets>
  <definedNames>
    <definedName name="_xlnm._FilterDatabase" localSheetId="0" hidden="1">ЛМЗ!#REF!</definedName>
    <definedName name="_xlnm.Print_Area" localSheetId="0">ЛМЗ!$B$1:$H$385</definedName>
  </definedNames>
  <calcPr calcId="145621"/>
</workbook>
</file>

<file path=xl/calcChain.xml><?xml version="1.0" encoding="utf-8"?>
<calcChain xmlns="http://schemas.openxmlformats.org/spreadsheetml/2006/main">
  <c r="E185" i="33" l="1"/>
  <c r="E169" i="33"/>
  <c r="D163" i="33"/>
  <c r="D9" i="33"/>
  <c r="D17" i="33"/>
  <c r="D10" i="33"/>
  <c r="E328" i="33" l="1"/>
  <c r="F328" i="33" s="1"/>
  <c r="G328" i="33" s="1"/>
  <c r="H328" i="33" s="1"/>
  <c r="E235" i="33"/>
  <c r="F235" i="33" s="1"/>
  <c r="G235" i="33" s="1"/>
  <c r="H235" i="33" s="1"/>
  <c r="E124" i="33"/>
  <c r="F124" i="33" s="1"/>
  <c r="G124" i="33" s="1"/>
  <c r="H124" i="33" s="1"/>
  <c r="G114" i="33"/>
  <c r="H114" i="33" s="1"/>
  <c r="E172" i="33"/>
  <c r="F172" i="33" s="1"/>
  <c r="G172" i="33" s="1"/>
  <c r="H172" i="33" s="1"/>
  <c r="E186" i="33"/>
  <c r="E113" i="33"/>
  <c r="E198" i="33"/>
  <c r="F198" i="33" s="1"/>
  <c r="G198" i="33" s="1"/>
  <c r="H198" i="33" s="1"/>
  <c r="E145" i="33"/>
  <c r="F145" i="33" s="1"/>
  <c r="G145" i="33" s="1"/>
  <c r="H145" i="33" s="1"/>
  <c r="E171" i="33"/>
  <c r="F171" i="33" s="1"/>
  <c r="G171" i="33" s="1"/>
  <c r="H171" i="33" s="1"/>
  <c r="E189" i="33"/>
  <c r="F189" i="33" s="1"/>
  <c r="G189" i="33" s="1"/>
  <c r="H189" i="33" s="1"/>
  <c r="E170" i="33"/>
  <c r="F170" i="33" s="1"/>
  <c r="G170" i="33" s="1"/>
  <c r="H170" i="33" s="1"/>
  <c r="E309" i="33"/>
  <c r="F309" i="33" s="1"/>
  <c r="G309" i="33" s="1"/>
  <c r="H309" i="33" s="1"/>
  <c r="E379" i="33"/>
  <c r="F379" i="33" s="1"/>
  <c r="G379" i="33" s="1"/>
  <c r="H379" i="33" s="1"/>
  <c r="E378" i="33"/>
  <c r="F378" i="33" s="1"/>
  <c r="G378" i="33" s="1"/>
  <c r="H378" i="33" s="1"/>
  <c r="E159" i="33"/>
  <c r="F159" i="33" s="1"/>
  <c r="G159" i="33" s="1"/>
  <c r="H159" i="33" s="1"/>
  <c r="E381" i="33"/>
  <c r="F381" i="33" s="1"/>
  <c r="G381" i="33" s="1"/>
  <c r="H381" i="33" s="1"/>
  <c r="E314" i="33"/>
  <c r="F314" i="33" s="1"/>
  <c r="G314" i="33" s="1"/>
  <c r="H314" i="33" s="1"/>
  <c r="E126" i="33"/>
  <c r="F126" i="33" s="1"/>
  <c r="G126" i="33" s="1"/>
  <c r="H126" i="33" s="1"/>
  <c r="E322" i="33"/>
  <c r="F322" i="33" s="1"/>
  <c r="G322" i="33" s="1"/>
  <c r="H322" i="33" s="1"/>
  <c r="E162" i="33"/>
  <c r="F162" i="33" s="1"/>
  <c r="G162" i="33" s="1"/>
  <c r="H162" i="33" s="1"/>
  <c r="E360" i="33"/>
  <c r="F360" i="33" s="1"/>
  <c r="G360" i="33" s="1"/>
  <c r="H360" i="33" s="1"/>
  <c r="E138" i="33"/>
  <c r="F138" i="33" s="1"/>
  <c r="G138" i="33" s="1"/>
  <c r="H138" i="33" s="1"/>
  <c r="E193" i="33"/>
  <c r="F193" i="33" s="1"/>
  <c r="G193" i="33" s="1"/>
  <c r="H193" i="33" s="1"/>
  <c r="E158" i="33"/>
  <c r="F158" i="33" s="1"/>
  <c r="G158" i="33" s="1"/>
  <c r="H158" i="33" s="1"/>
  <c r="E233" i="33"/>
  <c r="F233" i="33" s="1"/>
  <c r="G233" i="33" s="1"/>
  <c r="H233" i="33" s="1"/>
  <c r="E148" i="33"/>
  <c r="F148" i="33" s="1"/>
  <c r="G148" i="33" s="1"/>
  <c r="H148" i="33" s="1"/>
  <c r="E91" i="33"/>
  <c r="F91" i="33" s="1"/>
  <c r="G91" i="33" s="1"/>
  <c r="H91" i="33" s="1"/>
  <c r="E174" i="33"/>
  <c r="F174" i="33" s="1"/>
  <c r="G174" i="33" s="1"/>
  <c r="H174" i="33" s="1"/>
  <c r="E202" i="33"/>
  <c r="F202" i="33" s="1"/>
  <c r="G202" i="33" s="1"/>
  <c r="H202" i="33" s="1"/>
  <c r="E90" i="33"/>
  <c r="F90" i="33" s="1"/>
  <c r="G90" i="33" s="1"/>
  <c r="H90" i="33" s="1"/>
  <c r="E196" i="33"/>
  <c r="F196" i="33" s="1"/>
  <c r="G196" i="33" s="1"/>
  <c r="H196" i="33" s="1"/>
  <c r="E319" i="33"/>
  <c r="F319" i="33" s="1"/>
  <c r="G319" i="33" s="1"/>
  <c r="H319" i="33" s="1"/>
  <c r="E265" i="33"/>
  <c r="F265" i="33" s="1"/>
  <c r="G265" i="33" s="1"/>
  <c r="H265" i="33" s="1"/>
  <c r="E238" i="33"/>
  <c r="F238" i="33" s="1"/>
  <c r="G238" i="33" s="1"/>
  <c r="H238" i="33" s="1"/>
  <c r="E97" i="33"/>
  <c r="F97" i="33" s="1"/>
  <c r="G97" i="33" s="1"/>
  <c r="H97" i="33" s="1"/>
  <c r="E96" i="33"/>
  <c r="F96" i="33" s="1"/>
  <c r="G96" i="33" s="1"/>
  <c r="H96" i="33" s="1"/>
  <c r="E95" i="33"/>
  <c r="F95" i="33" s="1"/>
  <c r="G95" i="33" s="1"/>
  <c r="H95" i="33" s="1"/>
  <c r="E94" i="33"/>
  <c r="F94" i="33" s="1"/>
  <c r="G94" i="33" s="1"/>
  <c r="H94" i="33" s="1"/>
  <c r="E93" i="33"/>
  <c r="F93" i="33" s="1"/>
  <c r="G93" i="33" s="1"/>
  <c r="H93" i="33" s="1"/>
  <c r="E92" i="33"/>
  <c r="F92" i="33" s="1"/>
  <c r="G92" i="33" s="1"/>
  <c r="H92" i="33" s="1"/>
  <c r="E374" i="33"/>
  <c r="F374" i="33" s="1"/>
  <c r="G374" i="33" s="1"/>
  <c r="H374" i="33" s="1"/>
  <c r="E112" i="33"/>
  <c r="F112" i="33" s="1"/>
  <c r="G112" i="33" s="1"/>
  <c r="H112" i="33" s="1"/>
  <c r="E237" i="33"/>
  <c r="F237" i="33" s="1"/>
  <c r="G237" i="33" s="1"/>
  <c r="H237" i="33" s="1"/>
  <c r="E318" i="33"/>
  <c r="F318" i="33" s="1"/>
  <c r="G318" i="33" s="1"/>
  <c r="H318" i="33" s="1"/>
  <c r="E99" i="33"/>
  <c r="F99" i="33" s="1"/>
  <c r="G99" i="33" s="1"/>
  <c r="H99" i="33" s="1"/>
  <c r="E100" i="33"/>
  <c r="F100" i="33" s="1"/>
  <c r="G100" i="33" s="1"/>
  <c r="H100" i="33" s="1"/>
  <c r="E101" i="33"/>
  <c r="F101" i="33" s="1"/>
  <c r="G101" i="33" s="1"/>
  <c r="H101" i="33" s="1"/>
  <c r="E234" i="33"/>
  <c r="F234" i="33" s="1"/>
  <c r="G234" i="33" s="1"/>
  <c r="H234" i="33" s="1"/>
  <c r="E206" i="33"/>
  <c r="F206" i="33" s="1"/>
  <c r="G206" i="33" s="1"/>
  <c r="H206" i="33" s="1"/>
  <c r="E150" i="33"/>
  <c r="F150" i="33" s="1"/>
  <c r="G150" i="33" s="1"/>
  <c r="H150" i="33" s="1"/>
  <c r="E152" i="33"/>
  <c r="F152" i="33" s="1"/>
  <c r="G152" i="33" s="1"/>
  <c r="H152" i="33" s="1"/>
  <c r="E204" i="33"/>
  <c r="F204" i="33" s="1"/>
  <c r="G204" i="33" s="1"/>
  <c r="H204" i="33" s="1"/>
  <c r="E382" i="33"/>
  <c r="F382" i="33" s="1"/>
  <c r="G382" i="33" s="1"/>
  <c r="H382" i="33" s="1"/>
  <c r="E367" i="33"/>
  <c r="F367" i="33" s="1"/>
  <c r="G367" i="33" s="1"/>
  <c r="H367" i="33" s="1"/>
  <c r="E321" i="33"/>
  <c r="F321" i="33" s="1"/>
  <c r="G321" i="33" s="1"/>
  <c r="H321" i="33" s="1"/>
  <c r="E194" i="33"/>
  <c r="F194" i="33" s="1"/>
  <c r="G194" i="33" s="1"/>
  <c r="H194" i="33" s="1"/>
  <c r="E240" i="33"/>
  <c r="F240" i="33" s="1"/>
  <c r="G240" i="33" s="1"/>
  <c r="H240" i="33" s="1"/>
  <c r="E135" i="33"/>
  <c r="F135" i="33" s="1"/>
  <c r="G135" i="33" s="1"/>
  <c r="H135" i="33" s="1"/>
  <c r="E136" i="33"/>
  <c r="F136" i="33" s="1"/>
  <c r="G136" i="33" s="1"/>
  <c r="H136" i="33" s="1"/>
  <c r="E160" i="33"/>
  <c r="F160" i="33" s="1"/>
  <c r="G160" i="33" s="1"/>
  <c r="H160" i="33" s="1"/>
  <c r="E157" i="33"/>
  <c r="F157" i="33" s="1"/>
  <c r="G157" i="33" s="1"/>
  <c r="H157" i="33" s="1"/>
  <c r="E385" i="33"/>
  <c r="F385" i="33" s="1"/>
  <c r="G385" i="33" s="1"/>
  <c r="H385" i="33" s="1"/>
  <c r="E380" i="33"/>
  <c r="F380" i="33" s="1"/>
  <c r="G380" i="33" s="1"/>
  <c r="H380" i="33" s="1"/>
  <c r="E161" i="33"/>
  <c r="F161" i="33" s="1"/>
  <c r="G161" i="33" s="1"/>
  <c r="H161" i="33" s="1"/>
  <c r="E236" i="33"/>
  <c r="F236" i="33" s="1"/>
  <c r="G236" i="33" s="1"/>
  <c r="H236" i="33" s="1"/>
  <c r="E320" i="33"/>
  <c r="F320" i="33" s="1"/>
  <c r="G320" i="33" s="1"/>
  <c r="H320" i="33" s="1"/>
  <c r="E263" i="33"/>
  <c r="F263" i="33" s="1"/>
  <c r="G263" i="33" s="1"/>
  <c r="H263" i="33" s="1"/>
  <c r="E241" i="33"/>
  <c r="F241" i="33" s="1"/>
  <c r="G241" i="33" s="1"/>
  <c r="H241" i="33" s="1"/>
  <c r="E165" i="33"/>
  <c r="F165" i="33" s="1"/>
  <c r="G165" i="33" s="1"/>
  <c r="H165" i="33" s="1"/>
  <c r="E130" i="33"/>
  <c r="F130" i="33" s="1"/>
  <c r="G130" i="33" s="1"/>
  <c r="H130" i="33" s="1"/>
  <c r="E134" i="33"/>
  <c r="F134" i="33" s="1"/>
  <c r="G134" i="33" s="1"/>
  <c r="H134" i="33" s="1"/>
  <c r="E133" i="33"/>
  <c r="F133" i="33" s="1"/>
  <c r="G133" i="33" s="1"/>
  <c r="H133" i="33" s="1"/>
  <c r="E132" i="33"/>
  <c r="F132" i="33" s="1"/>
  <c r="G132" i="33" s="1"/>
  <c r="H132" i="33" s="1"/>
  <c r="E131" i="33"/>
  <c r="F131" i="33" s="1"/>
  <c r="G131" i="33" s="1"/>
  <c r="H131" i="33" s="1"/>
  <c r="E108" i="33"/>
  <c r="F108" i="33" s="1"/>
  <c r="G108" i="33" s="1"/>
  <c r="H108" i="33" s="1"/>
  <c r="E107" i="33"/>
  <c r="F107" i="33" s="1"/>
  <c r="G107" i="33" s="1"/>
  <c r="H107" i="33" s="1"/>
  <c r="E111" i="33"/>
  <c r="F111" i="33" s="1"/>
  <c r="G111" i="33" s="1"/>
  <c r="H111" i="33" s="1"/>
  <c r="E110" i="33"/>
  <c r="F110" i="33" s="1"/>
  <c r="G110" i="33" s="1"/>
  <c r="H110" i="33" s="1"/>
  <c r="E109" i="33"/>
  <c r="F109" i="33" s="1"/>
  <c r="G109" i="33" s="1"/>
  <c r="H109" i="33" s="1"/>
  <c r="E343" i="33"/>
  <c r="F343" i="33" s="1"/>
  <c r="G343" i="33" s="1"/>
  <c r="H343" i="33" s="1"/>
  <c r="E340" i="33"/>
  <c r="F340" i="33" s="1"/>
  <c r="G340" i="33" s="1"/>
  <c r="H340" i="33" s="1"/>
  <c r="E342" i="33"/>
  <c r="F342" i="33" s="1"/>
  <c r="G342" i="33" s="1"/>
  <c r="H342" i="33" s="1"/>
  <c r="E341" i="33"/>
  <c r="F341" i="33" s="1"/>
  <c r="G341" i="33" s="1"/>
  <c r="H341" i="33" s="1"/>
  <c r="E274" i="33"/>
  <c r="F274" i="33" s="1"/>
  <c r="G274" i="33" s="1"/>
  <c r="H274" i="33" s="1"/>
  <c r="E275" i="33"/>
  <c r="F275" i="33" s="1"/>
  <c r="G275" i="33" s="1"/>
  <c r="H275" i="33" s="1"/>
  <c r="E273" i="33"/>
  <c r="F273" i="33" s="1"/>
  <c r="G273" i="33" s="1"/>
  <c r="H273" i="33" s="1"/>
  <c r="E272" i="33"/>
  <c r="F272" i="33" s="1"/>
  <c r="G272" i="33" s="1"/>
  <c r="H272" i="33" s="1"/>
  <c r="E271" i="33"/>
  <c r="F271" i="33" s="1"/>
  <c r="G271" i="33" s="1"/>
  <c r="H271" i="33" s="1"/>
  <c r="E278" i="33"/>
  <c r="F278" i="33" s="1"/>
  <c r="G278" i="33" s="1"/>
  <c r="H278" i="33" s="1"/>
  <c r="E277" i="33"/>
  <c r="F277" i="33" s="1"/>
  <c r="G277" i="33" s="1"/>
  <c r="H277" i="33" s="1"/>
  <c r="E276" i="33"/>
  <c r="F276" i="33" s="1"/>
  <c r="G276" i="33" s="1"/>
  <c r="H276" i="33" s="1"/>
  <c r="E332" i="33"/>
  <c r="F332" i="33" s="1"/>
  <c r="G332" i="33" s="1"/>
  <c r="H332" i="33" s="1"/>
  <c r="E334" i="33"/>
  <c r="F334" i="33" s="1"/>
  <c r="G334" i="33" s="1"/>
  <c r="H334" i="33" s="1"/>
  <c r="E333" i="33"/>
  <c r="F333" i="33" s="1"/>
  <c r="G333" i="33" s="1"/>
  <c r="H333" i="33" s="1"/>
  <c r="E329" i="33"/>
  <c r="F329" i="33" s="1"/>
  <c r="G329" i="33" s="1"/>
  <c r="H329" i="33" s="1"/>
  <c r="E331" i="33"/>
  <c r="F331" i="33" s="1"/>
  <c r="G331" i="33" s="1"/>
  <c r="H331" i="33" s="1"/>
  <c r="E330" i="33"/>
  <c r="F330" i="33" s="1"/>
  <c r="G330" i="33" s="1"/>
  <c r="H330" i="33" s="1"/>
  <c r="E338" i="33"/>
  <c r="F338" i="33" s="1"/>
  <c r="G338" i="33" s="1"/>
  <c r="H338" i="33" s="1"/>
  <c r="E339" i="33"/>
  <c r="F339" i="33" s="1"/>
  <c r="G339" i="33" s="1"/>
  <c r="H339" i="33" s="1"/>
  <c r="E182" i="33"/>
  <c r="F182" i="33" s="1"/>
  <c r="G182" i="33" s="1"/>
  <c r="H182" i="33" s="1"/>
  <c r="E181" i="33"/>
  <c r="F181" i="33" s="1"/>
  <c r="G181" i="33" s="1"/>
  <c r="H181" i="33" s="1"/>
  <c r="E230" i="33"/>
  <c r="F230" i="33" s="1"/>
  <c r="G230" i="33" s="1"/>
  <c r="H230" i="33" s="1"/>
  <c r="E232" i="33"/>
  <c r="F232" i="33" s="1"/>
  <c r="G232" i="33" s="1"/>
  <c r="H232" i="33" s="1"/>
  <c r="E337" i="33"/>
  <c r="F337" i="33" s="1"/>
  <c r="G337" i="33" s="1"/>
  <c r="H337" i="33" s="1"/>
  <c r="E222" i="33"/>
  <c r="F222" i="33" s="1"/>
  <c r="G222" i="33" s="1"/>
  <c r="H222" i="33" s="1"/>
  <c r="E336" i="33"/>
  <c r="F336" i="33" s="1"/>
  <c r="G336" i="33" s="1"/>
  <c r="H336" i="33" s="1"/>
  <c r="E221" i="33"/>
  <c r="F221" i="33" s="1"/>
  <c r="G221" i="33" s="1"/>
  <c r="H221" i="33" s="1"/>
  <c r="E335" i="33"/>
  <c r="F335" i="33" s="1"/>
  <c r="G335" i="33" s="1"/>
  <c r="H335" i="33" s="1"/>
  <c r="E220" i="33"/>
  <c r="F220" i="33" s="1"/>
  <c r="G220" i="33" s="1"/>
  <c r="H220" i="33" s="1"/>
  <c r="E216" i="33"/>
  <c r="F216" i="33" s="1"/>
  <c r="G216" i="33" s="1"/>
  <c r="H216" i="33" s="1"/>
  <c r="E142" i="33"/>
  <c r="F142" i="33" s="1"/>
  <c r="G142" i="33" s="1"/>
  <c r="H142" i="33" s="1"/>
  <c r="E369" i="33"/>
  <c r="F369" i="33" s="1"/>
  <c r="G369" i="33" s="1"/>
  <c r="H369" i="33" s="1"/>
  <c r="E370" i="33"/>
  <c r="F370" i="33" s="1"/>
  <c r="G370" i="33" s="1"/>
  <c r="H370" i="33" s="1"/>
  <c r="E214" i="33"/>
  <c r="F214" i="33" s="1"/>
  <c r="G214" i="33" s="1"/>
  <c r="H214" i="33" s="1"/>
  <c r="E210" i="33"/>
  <c r="F210" i="33" s="1"/>
  <c r="G210" i="33" s="1"/>
  <c r="H210" i="33" s="1"/>
  <c r="E209" i="33"/>
  <c r="F209" i="33" s="1"/>
  <c r="G209" i="33" s="1"/>
  <c r="H209" i="33" s="1"/>
  <c r="E211" i="33"/>
  <c r="F211" i="33" s="1"/>
  <c r="G211" i="33" s="1"/>
  <c r="H211" i="33" s="1"/>
  <c r="E213" i="33"/>
  <c r="F213" i="33" s="1"/>
  <c r="G213" i="33" s="1"/>
  <c r="H213" i="33" s="1"/>
  <c r="E212" i="33"/>
  <c r="F212" i="33" s="1"/>
  <c r="G212" i="33" s="1"/>
  <c r="H212" i="33" s="1"/>
  <c r="E215" i="33"/>
  <c r="F215" i="33" s="1"/>
  <c r="G215" i="33" s="1"/>
  <c r="H215" i="33" s="1"/>
  <c r="E164" i="33"/>
  <c r="F164" i="33" s="1"/>
  <c r="G164" i="33" s="1"/>
  <c r="H164" i="33" s="1"/>
  <c r="E323" i="33"/>
  <c r="F323" i="33" s="1"/>
  <c r="G323" i="33" s="1"/>
  <c r="H323" i="33" s="1"/>
  <c r="E327" i="33"/>
  <c r="F327" i="33" s="1"/>
  <c r="G327" i="33" s="1"/>
  <c r="H327" i="33" s="1"/>
  <c r="E326" i="33"/>
  <c r="F326" i="33" s="1"/>
  <c r="G326" i="33" s="1"/>
  <c r="H326" i="33" s="1"/>
  <c r="E175" i="33"/>
  <c r="F175" i="33" s="1"/>
  <c r="G175" i="33" s="1"/>
  <c r="H175" i="33" s="1"/>
  <c r="E227" i="33"/>
  <c r="F227" i="33" s="1"/>
  <c r="G227" i="33" s="1"/>
  <c r="H227" i="33" s="1"/>
  <c r="E231" i="33"/>
  <c r="F231" i="33" s="1"/>
  <c r="G231" i="33" s="1"/>
  <c r="H231" i="33" s="1"/>
  <c r="E223" i="33"/>
  <c r="F223" i="33" s="1"/>
  <c r="G223" i="33" s="1"/>
  <c r="H223" i="33" s="1"/>
  <c r="E179" i="33"/>
  <c r="F179" i="33" s="1"/>
  <c r="G179" i="33" s="1"/>
  <c r="H179" i="33" s="1"/>
  <c r="E178" i="33"/>
  <c r="F178" i="33" s="1"/>
  <c r="G178" i="33" s="1"/>
  <c r="H178" i="33" s="1"/>
  <c r="E184" i="33"/>
  <c r="F184" i="33" s="1"/>
  <c r="G184" i="33" s="1"/>
  <c r="H184" i="33" s="1"/>
  <c r="E180" i="33"/>
  <c r="F180" i="33" s="1"/>
  <c r="G180" i="33" s="1"/>
  <c r="H180" i="33" s="1"/>
  <c r="E183" i="33"/>
  <c r="F183" i="33" s="1"/>
  <c r="G183" i="33" s="1"/>
  <c r="H183" i="33" s="1"/>
  <c r="E144" i="33"/>
  <c r="F144" i="33" s="1"/>
  <c r="G144" i="33" s="1"/>
  <c r="H144" i="33" s="1"/>
  <c r="E143" i="33"/>
  <c r="F143" i="33" s="1"/>
  <c r="G143" i="33" s="1"/>
  <c r="H143" i="33" s="1"/>
  <c r="E88" i="33"/>
  <c r="F88" i="33" s="1"/>
  <c r="G88" i="33" s="1"/>
  <c r="H88" i="33" s="1"/>
  <c r="E307" i="33"/>
  <c r="F307" i="33" s="1"/>
  <c r="G307" i="33" s="1"/>
  <c r="H307" i="33" s="1"/>
  <c r="E303" i="33"/>
  <c r="F303" i="33" s="1"/>
  <c r="G303" i="33" s="1"/>
  <c r="H303" i="33" s="1"/>
  <c r="E301" i="33"/>
  <c r="F301" i="33" s="1"/>
  <c r="G301" i="33" s="1"/>
  <c r="H301" i="33" s="1"/>
  <c r="E300" i="33"/>
  <c r="F300" i="33" s="1"/>
  <c r="G300" i="33" s="1"/>
  <c r="H300" i="33" s="1"/>
  <c r="E299" i="33"/>
  <c r="F299" i="33" s="1"/>
  <c r="G299" i="33" s="1"/>
  <c r="H299" i="33" s="1"/>
  <c r="E298" i="33"/>
  <c r="F298" i="33" s="1"/>
  <c r="G298" i="33" s="1"/>
  <c r="H298" i="33" s="1"/>
  <c r="E297" i="33"/>
  <c r="F297" i="33" s="1"/>
  <c r="G297" i="33" s="1"/>
  <c r="H297" i="33" s="1"/>
  <c r="E296" i="33"/>
  <c r="F296" i="33" s="1"/>
  <c r="G296" i="33" s="1"/>
  <c r="H296" i="33" s="1"/>
  <c r="E295" i="33"/>
  <c r="F295" i="33" s="1"/>
  <c r="G295" i="33" s="1"/>
  <c r="H295" i="33" s="1"/>
  <c r="E294" i="33"/>
  <c r="F294" i="33" s="1"/>
  <c r="G294" i="33" s="1"/>
  <c r="H294" i="33" s="1"/>
  <c r="E293" i="33"/>
  <c r="F293" i="33" s="1"/>
  <c r="G293" i="33" s="1"/>
  <c r="H293" i="33" s="1"/>
  <c r="E292" i="33"/>
  <c r="F292" i="33" s="1"/>
  <c r="G292" i="33" s="1"/>
  <c r="H292" i="33" s="1"/>
  <c r="E291" i="33"/>
  <c r="F291" i="33" s="1"/>
  <c r="G291" i="33" s="1"/>
  <c r="H291" i="33" s="1"/>
  <c r="E290" i="33"/>
  <c r="F290" i="33" s="1"/>
  <c r="G290" i="33" s="1"/>
  <c r="H290" i="33" s="1"/>
  <c r="E289" i="33"/>
  <c r="F289" i="33" s="1"/>
  <c r="G289" i="33" s="1"/>
  <c r="H289" i="33" s="1"/>
  <c r="E288" i="33"/>
  <c r="F288" i="33" s="1"/>
  <c r="G288" i="33" s="1"/>
  <c r="H288" i="33" s="1"/>
  <c r="E287" i="33"/>
  <c r="F287" i="33" s="1"/>
  <c r="G287" i="33" s="1"/>
  <c r="H287" i="33" s="1"/>
  <c r="E286" i="33"/>
  <c r="F286" i="33" s="1"/>
  <c r="G286" i="33" s="1"/>
  <c r="H286" i="33" s="1"/>
  <c r="E285" i="33"/>
  <c r="F285" i="33" s="1"/>
  <c r="G285" i="33" s="1"/>
  <c r="H285" i="33" s="1"/>
  <c r="E284" i="33"/>
  <c r="F284" i="33" s="1"/>
  <c r="G284" i="33" s="1"/>
  <c r="H284" i="33" s="1"/>
  <c r="E306" i="33"/>
  <c r="F306" i="33" s="1"/>
  <c r="G306" i="33" s="1"/>
  <c r="H306" i="33" s="1"/>
  <c r="E304" i="33"/>
  <c r="F304" i="33" s="1"/>
  <c r="G304" i="33" s="1"/>
  <c r="H304" i="33" s="1"/>
  <c r="E302" i="33"/>
  <c r="F302" i="33" s="1"/>
  <c r="G302" i="33" s="1"/>
  <c r="H302" i="33" s="1"/>
  <c r="E305" i="33"/>
  <c r="F305" i="33" s="1"/>
  <c r="G305" i="33" s="1"/>
  <c r="H305" i="33" s="1"/>
  <c r="E228" i="33"/>
  <c r="F228" i="33" s="1"/>
  <c r="G228" i="33" s="1"/>
  <c r="H228" i="33" s="1"/>
  <c r="E225" i="33"/>
  <c r="F225" i="33" s="1"/>
  <c r="G225" i="33" s="1"/>
  <c r="H225" i="33" s="1"/>
  <c r="E224" i="33"/>
  <c r="F224" i="33" s="1"/>
  <c r="G224" i="33" s="1"/>
  <c r="H224" i="33" s="1"/>
  <c r="E229" i="33"/>
  <c r="F229" i="33" s="1"/>
  <c r="G229" i="33" s="1"/>
  <c r="H229" i="33" s="1"/>
  <c r="E226" i="33"/>
  <c r="F226" i="33" s="1"/>
  <c r="G226" i="33" s="1"/>
  <c r="H226" i="33" s="1"/>
  <c r="E137" i="33"/>
  <c r="F137" i="33" s="1"/>
  <c r="G137" i="33" s="1"/>
  <c r="H137" i="33" s="1"/>
  <c r="E207" i="33"/>
  <c r="F207" i="33" s="1"/>
  <c r="G207" i="33" s="1"/>
  <c r="H207" i="33" s="1"/>
  <c r="E208" i="33"/>
  <c r="F208" i="33" s="1"/>
  <c r="G208" i="33" s="1"/>
  <c r="H208" i="33" s="1"/>
  <c r="E129" i="33"/>
  <c r="F129" i="33" s="1"/>
  <c r="G129" i="33" s="1"/>
  <c r="H129" i="33" s="1"/>
  <c r="E128" i="33"/>
  <c r="F128" i="33" s="1"/>
  <c r="G128" i="33" s="1"/>
  <c r="H128" i="33" s="1"/>
  <c r="E103" i="33"/>
  <c r="F103" i="33" s="1"/>
  <c r="G103" i="33" s="1"/>
  <c r="H103" i="33" s="1"/>
  <c r="E102" i="33"/>
  <c r="F102" i="33" s="1"/>
  <c r="G102" i="33" s="1"/>
  <c r="H102" i="33" s="1"/>
  <c r="E156" i="33"/>
  <c r="F156" i="33" s="1"/>
  <c r="G156" i="33" s="1"/>
  <c r="H156" i="33" s="1"/>
  <c r="E155" i="33"/>
  <c r="F155" i="33" s="1"/>
  <c r="G155" i="33" s="1"/>
  <c r="H155" i="33" s="1"/>
  <c r="F168" i="33"/>
  <c r="G168" i="33" s="1"/>
  <c r="H168" i="33" s="1"/>
  <c r="E260" i="33"/>
  <c r="F260" i="33" s="1"/>
  <c r="G260" i="33" s="1"/>
  <c r="H260" i="33" s="1"/>
  <c r="E197" i="33"/>
  <c r="F197" i="33" s="1"/>
  <c r="G197" i="33" s="1"/>
  <c r="H197" i="33" s="1"/>
  <c r="E149" i="33"/>
  <c r="F149" i="33" s="1"/>
  <c r="G149" i="33" s="1"/>
  <c r="H149" i="33" s="1"/>
  <c r="E141" i="33"/>
  <c r="F141" i="33" s="1"/>
  <c r="G141" i="33" s="1"/>
  <c r="H141" i="33" s="1"/>
  <c r="E187" i="33"/>
  <c r="F187" i="33" s="1"/>
  <c r="G187" i="33" s="1"/>
  <c r="H187" i="33" s="1"/>
  <c r="E371" i="33"/>
  <c r="F371" i="33" s="1"/>
  <c r="G371" i="33" s="1"/>
  <c r="H371" i="33" s="1"/>
  <c r="E372" i="33"/>
  <c r="F372" i="33" s="1"/>
  <c r="G372" i="33" s="1"/>
  <c r="H372" i="33" s="1"/>
  <c r="E104" i="33"/>
  <c r="F104" i="33" s="1"/>
  <c r="G104" i="33" s="1"/>
  <c r="H104" i="33" s="1"/>
  <c r="E105" i="33"/>
  <c r="F105" i="33" s="1"/>
  <c r="G105" i="33" s="1"/>
  <c r="H105" i="33" s="1"/>
  <c r="H368" i="33"/>
  <c r="F368" i="33"/>
  <c r="H219" i="33"/>
  <c r="F219" i="33"/>
  <c r="H217" i="33"/>
  <c r="F217" i="33"/>
  <c r="H218" i="33"/>
  <c r="F218" i="33"/>
  <c r="H177" i="33"/>
  <c r="F177" i="33"/>
  <c r="H98" i="33"/>
  <c r="F98" i="33"/>
  <c r="E140" i="33"/>
  <c r="F140" i="33" s="1"/>
  <c r="G140" i="33" s="1"/>
  <c r="H140" i="33" s="1"/>
  <c r="E317" i="33"/>
  <c r="F317" i="33" s="1"/>
  <c r="G317" i="33" s="1"/>
  <c r="H317" i="33" s="1"/>
  <c r="F262" i="33"/>
  <c r="G262" i="33" s="1"/>
  <c r="H262" i="33" s="1"/>
  <c r="E139" i="33"/>
  <c r="F139" i="33" s="1"/>
  <c r="G139" i="33" s="1"/>
  <c r="H139" i="33" s="1"/>
  <c r="H281" i="33"/>
  <c r="F281" i="33"/>
  <c r="H267" i="33"/>
  <c r="F267" i="33"/>
  <c r="H270" i="33"/>
  <c r="F270" i="33"/>
  <c r="H269" i="33"/>
  <c r="F269" i="33"/>
  <c r="H268" i="33"/>
  <c r="F268" i="33"/>
  <c r="H266" i="33"/>
  <c r="F266" i="33"/>
  <c r="H280" i="33"/>
  <c r="F280" i="33"/>
  <c r="H279" i="33"/>
  <c r="F279" i="33"/>
  <c r="H283" i="33"/>
  <c r="F283" i="33"/>
  <c r="H282" i="33"/>
  <c r="F282" i="33"/>
  <c r="H146" i="33"/>
  <c r="F146" i="33"/>
  <c r="H200" i="33"/>
  <c r="F200" i="33"/>
  <c r="H384" i="33"/>
  <c r="F384" i="33"/>
  <c r="E147" i="33"/>
  <c r="F147" i="33" s="1"/>
  <c r="G147" i="33" s="1"/>
  <c r="H147" i="33" s="1"/>
  <c r="E191" i="33"/>
  <c r="F191" i="33" s="1"/>
  <c r="G191" i="33" s="1"/>
  <c r="H191" i="33" s="1"/>
  <c r="E190" i="33"/>
  <c r="F190" i="33" s="1"/>
  <c r="G190" i="33" s="1"/>
  <c r="H190" i="33" s="1"/>
  <c r="E264" i="33"/>
  <c r="F264" i="33" s="1"/>
  <c r="G264" i="33" s="1"/>
  <c r="H264" i="33" s="1"/>
  <c r="E199" i="33"/>
  <c r="F199" i="33" s="1"/>
  <c r="G199" i="33" s="1"/>
  <c r="H199" i="33" s="1"/>
  <c r="E377" i="33"/>
  <c r="F377" i="33" s="1"/>
  <c r="G377" i="33" s="1"/>
  <c r="H377" i="33" s="1"/>
  <c r="E375" i="33"/>
  <c r="F375" i="33" s="1"/>
  <c r="G375" i="33" s="1"/>
  <c r="H375" i="33" s="1"/>
  <c r="E376" i="33"/>
  <c r="F376" i="33" s="1"/>
  <c r="G376" i="33" s="1"/>
  <c r="H376" i="33" s="1"/>
  <c r="E205" i="33"/>
  <c r="F205" i="33" s="1"/>
  <c r="G205" i="33" s="1"/>
  <c r="H205" i="33" s="1"/>
  <c r="E167" i="33"/>
  <c r="F167" i="33" s="1"/>
  <c r="G167" i="33" s="1"/>
  <c r="H167" i="33" s="1"/>
  <c r="E255" i="33"/>
  <c r="F255" i="33" s="1"/>
  <c r="G255" i="33" s="1"/>
  <c r="H255" i="33" s="1"/>
  <c r="E325" i="33"/>
  <c r="F325" i="33" s="1"/>
  <c r="G325" i="33" s="1"/>
  <c r="H325" i="33" s="1"/>
  <c r="E324" i="33"/>
  <c r="F324" i="33" s="1"/>
  <c r="G324" i="33" s="1"/>
  <c r="H324" i="33" s="1"/>
  <c r="E203" i="33"/>
  <c r="F203" i="33" s="1"/>
  <c r="G203" i="33" s="1"/>
  <c r="H203" i="33" s="1"/>
  <c r="E254" i="33"/>
  <c r="F254" i="33" s="1"/>
  <c r="G254" i="33" s="1"/>
  <c r="H254" i="33" s="1"/>
  <c r="E195" i="33"/>
  <c r="F195" i="33" s="1"/>
  <c r="G195" i="33" s="1"/>
  <c r="H195" i="33" s="1"/>
  <c r="F115" i="33"/>
  <c r="G115" i="33" s="1"/>
  <c r="H115" i="33" s="1"/>
  <c r="E176" i="33"/>
  <c r="F176" i="33" s="1"/>
  <c r="G176" i="33" s="1"/>
  <c r="H176" i="33" s="1"/>
  <c r="G242" i="33"/>
  <c r="E125" i="33"/>
  <c r="F125" i="33" s="1"/>
  <c r="G125" i="33" s="1"/>
  <c r="H125" i="33" s="1"/>
  <c r="G261" i="33"/>
  <c r="H261" i="33" s="1"/>
  <c r="E383" i="33"/>
  <c r="F383" i="33" s="1"/>
  <c r="G383" i="33" s="1"/>
  <c r="H383" i="33" s="1"/>
  <c r="E192" i="33"/>
  <c r="F192" i="33" s="1"/>
  <c r="G192" i="33" s="1"/>
  <c r="H192" i="33" s="1"/>
  <c r="E151" i="33"/>
  <c r="F151" i="33" s="1"/>
  <c r="G151" i="33" s="1"/>
  <c r="H151" i="33" s="1"/>
  <c r="E166" i="33"/>
  <c r="F166" i="33" s="1"/>
  <c r="G166" i="33" s="1"/>
  <c r="H166" i="33" s="1"/>
  <c r="G89" i="33"/>
  <c r="H89" i="33" s="1"/>
  <c r="H308" i="33"/>
  <c r="E316" i="33"/>
  <c r="F316" i="33" s="1"/>
  <c r="G316" i="33" s="1"/>
  <c r="H316" i="33" s="1"/>
  <c r="E315" i="33"/>
  <c r="F315" i="33" s="1"/>
  <c r="G315" i="33" s="1"/>
  <c r="H315" i="33" s="1"/>
  <c r="E310" i="33"/>
  <c r="F310" i="33" s="1"/>
  <c r="G310" i="33" s="1"/>
  <c r="H310" i="33" s="1"/>
  <c r="E311" i="33"/>
  <c r="F311" i="33" s="1"/>
  <c r="G311" i="33" s="1"/>
  <c r="H311" i="33" s="1"/>
  <c r="H312" i="33"/>
  <c r="F313" i="33"/>
  <c r="E154" i="33"/>
  <c r="F154" i="33" s="1"/>
  <c r="G154" i="33" s="1"/>
  <c r="H154" i="33" s="1"/>
  <c r="E127" i="33"/>
  <c r="F127" i="33" s="1"/>
  <c r="G127" i="33" s="1"/>
  <c r="H127" i="33" s="1"/>
  <c r="E116" i="33"/>
  <c r="F116" i="33" s="1"/>
  <c r="G116" i="33" s="1"/>
  <c r="H116" i="33" s="1"/>
  <c r="E117" i="33"/>
  <c r="F117" i="33" s="1"/>
  <c r="G117" i="33" s="1"/>
  <c r="H117" i="33" s="1"/>
  <c r="E118" i="33"/>
  <c r="F118" i="33" s="1"/>
  <c r="G118" i="33" s="1"/>
  <c r="H118" i="33" s="1"/>
  <c r="E119" i="33"/>
  <c r="F119" i="33" s="1"/>
  <c r="G119" i="33" s="1"/>
  <c r="H119" i="33" s="1"/>
  <c r="F120" i="33"/>
  <c r="E121" i="33"/>
  <c r="F121" i="33" s="1"/>
  <c r="G121" i="33" s="1"/>
  <c r="H121" i="33" s="1"/>
  <c r="E122" i="33"/>
  <c r="F122" i="33" s="1"/>
  <c r="G122" i="33" s="1"/>
  <c r="H122" i="33" s="1"/>
  <c r="E373" i="33"/>
  <c r="F373" i="33" s="1"/>
  <c r="G373" i="33" s="1"/>
  <c r="H373" i="33" s="1"/>
  <c r="E79" i="33"/>
  <c r="F79" i="33" s="1"/>
  <c r="G79" i="33" s="1"/>
  <c r="H79" i="33" s="1"/>
  <c r="E85" i="33"/>
  <c r="F85" i="33" s="1"/>
  <c r="G85" i="33" s="1"/>
  <c r="H85" i="33" s="1"/>
  <c r="G80" i="33"/>
  <c r="E86" i="33"/>
  <c r="F86" i="33" s="1"/>
  <c r="G86" i="33" s="1"/>
  <c r="H86" i="33" s="1"/>
  <c r="H77" i="33"/>
  <c r="F78" i="33"/>
  <c r="G78" i="33" s="1"/>
  <c r="E82" i="33"/>
  <c r="F82" i="33" s="1"/>
  <c r="G82" i="33" s="1"/>
  <c r="H82" i="33" s="1"/>
  <c r="E41" i="33"/>
  <c r="F41" i="33" s="1"/>
  <c r="G41" i="33" s="1"/>
  <c r="H41" i="33" s="1"/>
  <c r="E44" i="33"/>
  <c r="F44" i="33" s="1"/>
  <c r="G44" i="33" s="1"/>
  <c r="H44" i="33" s="1"/>
  <c r="E55" i="33"/>
  <c r="F55" i="33" s="1"/>
  <c r="G55" i="33" s="1"/>
  <c r="H55" i="33" s="1"/>
  <c r="E33" i="33"/>
  <c r="F33" i="33" s="1"/>
  <c r="G33" i="33" s="1"/>
  <c r="H33" i="33" s="1"/>
  <c r="E48" i="33"/>
  <c r="F48" i="33" s="1"/>
  <c r="G48" i="33" s="1"/>
  <c r="H48" i="33" s="1"/>
  <c r="E46" i="33"/>
  <c r="F46" i="33" s="1"/>
  <c r="G46" i="33" s="1"/>
  <c r="H46" i="33" s="1"/>
  <c r="E51" i="33"/>
  <c r="F51" i="33" s="1"/>
  <c r="G51" i="33" s="1"/>
  <c r="H51" i="33" s="1"/>
  <c r="H50" i="33"/>
  <c r="F62" i="33"/>
  <c r="H57" i="33"/>
  <c r="H45" i="33"/>
  <c r="E63" i="33"/>
  <c r="F63" i="33" s="1"/>
  <c r="G63" i="33" s="1"/>
  <c r="H63" i="33" s="1"/>
  <c r="E42" i="33"/>
  <c r="F42" i="33" s="1"/>
  <c r="G42" i="33" s="1"/>
  <c r="H42" i="33" s="1"/>
  <c r="E29" i="33"/>
  <c r="F29" i="33" s="1"/>
  <c r="G29" i="33" s="1"/>
  <c r="H29" i="33" s="1"/>
  <c r="H67" i="33"/>
  <c r="H54" i="33"/>
  <c r="G34" i="33"/>
  <c r="H34" i="33" s="1"/>
  <c r="E47" i="33"/>
  <c r="F47" i="33" s="1"/>
  <c r="G47" i="33" s="1"/>
  <c r="H47" i="33" s="1"/>
  <c r="E65" i="33"/>
  <c r="F65" i="33" s="1"/>
  <c r="G65" i="33" s="1"/>
  <c r="H65" i="33" s="1"/>
  <c r="H39" i="33"/>
  <c r="F39" i="33"/>
  <c r="H40" i="33"/>
  <c r="F40" i="33"/>
  <c r="H35" i="33"/>
  <c r="F35" i="33"/>
  <c r="H36" i="33"/>
  <c r="F36" i="33"/>
  <c r="E37" i="33"/>
  <c r="F37" i="33" s="1"/>
  <c r="G37" i="33" s="1"/>
  <c r="H37" i="33" s="1"/>
  <c r="E38" i="33"/>
  <c r="F38" i="33" s="1"/>
  <c r="G38" i="33" s="1"/>
  <c r="H38" i="33" s="1"/>
  <c r="E69" i="33"/>
  <c r="F69" i="33" s="1"/>
  <c r="G69" i="33" s="1"/>
  <c r="H69" i="33" s="1"/>
  <c r="E53" i="33"/>
  <c r="F53" i="33" s="1"/>
  <c r="G53" i="33" s="1"/>
  <c r="H53" i="33" s="1"/>
  <c r="E52" i="33"/>
  <c r="F52" i="33" s="1"/>
  <c r="G52" i="33" s="1"/>
  <c r="H52" i="33" s="1"/>
  <c r="E70" i="33"/>
  <c r="F70" i="33" s="1"/>
  <c r="G70" i="33" s="1"/>
  <c r="H70" i="33" s="1"/>
  <c r="E18" i="33"/>
  <c r="F18" i="33" s="1"/>
  <c r="G18" i="33" s="1"/>
  <c r="H18" i="33" s="1"/>
  <c r="E11" i="33"/>
  <c r="F11" i="33" s="1"/>
  <c r="G11" i="33" s="1"/>
  <c r="H11" i="33" s="1"/>
  <c r="D16" i="33"/>
  <c r="E16" i="33" s="1"/>
  <c r="F16" i="33" s="1"/>
  <c r="G16" i="33" s="1"/>
  <c r="H16" i="33" s="1"/>
  <c r="D15" i="33"/>
  <c r="E15" i="33" s="1"/>
  <c r="F15" i="33" s="1"/>
  <c r="G15" i="33" s="1"/>
  <c r="H15" i="33" s="1"/>
  <c r="E10" i="33"/>
  <c r="F10" i="33" s="1"/>
  <c r="G10" i="33" s="1"/>
  <c r="H10" i="33" s="1"/>
  <c r="E6" i="33"/>
  <c r="F6" i="33" s="1"/>
  <c r="G6" i="33" s="1"/>
  <c r="H6" i="33" s="1"/>
  <c r="E19" i="33"/>
  <c r="F19" i="33" s="1"/>
  <c r="G19" i="33" s="1"/>
  <c r="H19" i="33" s="1"/>
  <c r="E7" i="33"/>
  <c r="F7" i="33" s="1"/>
  <c r="G7" i="33" s="1"/>
  <c r="H7" i="33" s="1"/>
  <c r="E14" i="33"/>
  <c r="F14" i="33" s="1"/>
  <c r="G14" i="33" s="1"/>
  <c r="H14" i="33" s="1"/>
  <c r="E12" i="33"/>
  <c r="F12" i="33" s="1"/>
  <c r="G12" i="33" s="1"/>
  <c r="H12" i="33" s="1"/>
  <c r="E8" i="33"/>
  <c r="F8" i="33" s="1"/>
  <c r="G8" i="33" s="1"/>
  <c r="H8" i="33" s="1"/>
</calcChain>
</file>

<file path=xl/sharedStrings.xml><?xml version="1.0" encoding="utf-8"?>
<sst xmlns="http://schemas.openxmlformats.org/spreadsheetml/2006/main" count="1149" uniqueCount="722">
  <si>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</si>
  <si>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</si>
  <si>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</si>
  <si>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</si>
  <si>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</si>
  <si>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</si>
  <si>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</si>
  <si>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</si>
  <si>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</si>
  <si>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</si>
  <si>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>Оборудование:</t>
  </si>
  <si>
    <t>1 квартала</t>
  </si>
  <si>
    <t>2 квартала</t>
  </si>
  <si>
    <t>3 квартала</t>
  </si>
  <si>
    <t>4 квартала</t>
  </si>
  <si>
    <t xml:space="preserve">Приобретенные на 2021 год
(количество) </t>
  </si>
  <si>
    <t>в том числе:</t>
  </si>
  <si>
    <t>5</t>
  </si>
  <si>
    <t>метр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</si>
  <si>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</si>
  <si>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</si>
  <si>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</si>
  <si>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</si>
  <si>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</si>
  <si>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</si>
  <si>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</si>
  <si>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</si>
  <si>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</si>
  <si>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</si>
  <si>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</si>
  <si>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кг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</si>
  <si>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</si>
  <si>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</si>
  <si>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</si>
  <si>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</si>
  <si>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</si>
  <si>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</si>
  <si>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</si>
  <si>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</si>
  <si>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</si>
  <si>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</si>
  <si>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</si>
  <si>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</si>
  <si>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</si>
  <si>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</si>
  <si>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</si>
  <si>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</si>
  <si>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</si>
  <si>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</si>
  <si>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</si>
  <si>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</si>
  <si>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</si>
  <si>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</si>
  <si>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</si>
  <si>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</si>
  <si>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</si>
  <si>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</si>
  <si>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</si>
  <si>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</si>
  <si>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</si>
  <si>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51</t>
  </si>
  <si>
    <t>52</t>
  </si>
  <si>
    <t>57</t>
  </si>
  <si>
    <t>комп.</t>
  </si>
  <si>
    <t>100</t>
  </si>
  <si>
    <t>тн</t>
  </si>
  <si>
    <t>150</t>
  </si>
  <si>
    <t>м2</t>
  </si>
  <si>
    <t>м</t>
  </si>
  <si>
    <t>шт</t>
  </si>
  <si>
    <t>Цемент</t>
  </si>
  <si>
    <t>Известь</t>
  </si>
  <si>
    <t>м3</t>
  </si>
  <si>
    <t>Серпянка</t>
  </si>
  <si>
    <t>Веник</t>
  </si>
  <si>
    <t>Наждачная бумага</t>
  </si>
  <si>
    <t>Изолента</t>
  </si>
  <si>
    <t>пар</t>
  </si>
  <si>
    <t>Нетканное полотно</t>
  </si>
  <si>
    <t>Стеклолента</t>
  </si>
  <si>
    <t>Валик</t>
  </si>
  <si>
    <t>пач</t>
  </si>
  <si>
    <t>банка</t>
  </si>
  <si>
    <t>шт.</t>
  </si>
  <si>
    <t>Сифон для раковины</t>
  </si>
  <si>
    <t>Алебастр</t>
  </si>
  <si>
    <t>Маркер</t>
  </si>
  <si>
    <t>Наливной пол</t>
  </si>
  <si>
    <t>Фуга</t>
  </si>
  <si>
    <t>Шпатель</t>
  </si>
  <si>
    <t>м²</t>
  </si>
  <si>
    <t>м.</t>
  </si>
  <si>
    <t>Шуруповерт</t>
  </si>
  <si>
    <t>Отбойный молоток</t>
  </si>
  <si>
    <t>200</t>
  </si>
  <si>
    <t>300</t>
  </si>
  <si>
    <t>340</t>
  </si>
  <si>
    <t>Трансформатор тока</t>
  </si>
  <si>
    <t>Щебень</t>
  </si>
  <si>
    <t>комплект</t>
  </si>
  <si>
    <t>46</t>
  </si>
  <si>
    <t>53</t>
  </si>
  <si>
    <t>54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</si>
  <si>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</si>
  <si>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</si>
  <si>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</si>
  <si>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</si>
  <si>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</si>
  <si>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</si>
  <si>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</si>
  <si>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</si>
  <si>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</si>
  <si>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</si>
  <si>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</si>
  <si>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</si>
  <si>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</si>
  <si>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</si>
  <si>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</si>
  <si>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</si>
  <si>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</si>
  <si>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</si>
  <si>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</si>
  <si>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</si>
  <si>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</si>
  <si>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</si>
  <si>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</si>
  <si>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</si>
  <si>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</si>
  <si>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</si>
  <si>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</si>
  <si>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</si>
  <si>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</si>
  <si>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</si>
  <si>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</si>
  <si>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</si>
  <si>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</si>
  <si>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</si>
  <si>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</si>
  <si>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</si>
  <si>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</si>
  <si>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</si>
  <si>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</si>
  <si>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</si>
  <si>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</si>
  <si>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</si>
  <si>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</si>
  <si>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</si>
  <si>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</si>
  <si>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</si>
  <si>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</si>
  <si>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</si>
  <si>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</si>
  <si>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</si>
  <si>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</si>
  <si>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</si>
  <si>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</si>
  <si>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</si>
  <si>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</si>
  <si>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</si>
  <si>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</si>
  <si>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</si>
  <si>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</si>
  <si>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</si>
  <si>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</si>
  <si>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</si>
  <si>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</si>
  <si>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</si>
  <si>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</si>
  <si>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Пиломатериал</t>
  </si>
  <si>
    <t>Веревка</t>
  </si>
  <si>
    <t>Предохранитель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</si>
  <si>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</si>
  <si>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</si>
  <si>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</si>
  <si>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</si>
  <si>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</si>
  <si>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</si>
  <si>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</si>
  <si>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</si>
  <si>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</si>
  <si>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</si>
  <si>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</si>
  <si>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</si>
  <si>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</si>
  <si>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</si>
  <si>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</si>
  <si>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</si>
  <si>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</si>
  <si>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</si>
  <si>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</si>
  <si>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</si>
  <si>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</si>
  <si>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</si>
  <si>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</si>
  <si>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</si>
  <si>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</si>
  <si>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</si>
  <si>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</si>
  <si>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</si>
  <si>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</si>
  <si>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</si>
  <si>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</si>
  <si>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</si>
  <si>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</si>
  <si>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</si>
  <si>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</si>
  <si>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</si>
  <si>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</si>
  <si>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</si>
  <si>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</si>
  <si>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</si>
  <si>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</si>
  <si>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</si>
  <si>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236</t>
  </si>
  <si>
    <t>237</t>
  </si>
  <si>
    <t>239</t>
  </si>
  <si>
    <t>241</t>
  </si>
  <si>
    <t>кг.</t>
  </si>
  <si>
    <t>тн.</t>
  </si>
  <si>
    <t xml:space="preserve">Эмаль красно коричневая </t>
  </si>
  <si>
    <t xml:space="preserve">Эмаль черная </t>
  </si>
  <si>
    <t xml:space="preserve">Эмаль белая </t>
  </si>
  <si>
    <t xml:space="preserve">Эмаль серая </t>
  </si>
  <si>
    <t xml:space="preserve">Эмаль синяя </t>
  </si>
  <si>
    <t xml:space="preserve">Эмаль желтая </t>
  </si>
  <si>
    <t xml:space="preserve">Эмаль  красная </t>
  </si>
  <si>
    <t xml:space="preserve">Эмаль зеленая </t>
  </si>
  <si>
    <t xml:space="preserve">Разбавитель </t>
  </si>
  <si>
    <t xml:space="preserve">Лак </t>
  </si>
  <si>
    <t>Фанера ф6</t>
  </si>
  <si>
    <t>ДВП</t>
  </si>
  <si>
    <t>Электроды сварочные</t>
  </si>
  <si>
    <t>Вспомогательные шихтовые материалы</t>
  </si>
  <si>
    <t>Модификаторы, раскислители, флюсы, науглероживатели</t>
  </si>
  <si>
    <t>Формовочные и стержневые материалы</t>
  </si>
  <si>
    <t>Футеровочные материалы для индукционных тигельных печей и АКОС</t>
  </si>
  <si>
    <t>Футеровочные материалы для сталеразливочного ковша</t>
  </si>
  <si>
    <t>металлические изделия (жеребейки)</t>
  </si>
  <si>
    <t xml:space="preserve">Наконечники термопары </t>
  </si>
  <si>
    <t>Экзотермические вставки</t>
  </si>
  <si>
    <t xml:space="preserve">Рем.комплект от турбодетандера </t>
  </si>
  <si>
    <t>Асбестовый шнур</t>
  </si>
  <si>
    <t>Фторопластовая пластина</t>
  </si>
  <si>
    <t xml:space="preserve">Флубон </t>
  </si>
  <si>
    <t>Цилиндровая группа насоса</t>
  </si>
  <si>
    <t>Сепараторный фильтр</t>
  </si>
  <si>
    <t>Масляный фильтр</t>
  </si>
  <si>
    <t>Воздушный фильтр</t>
  </si>
  <si>
    <t>Подшипник 6307</t>
  </si>
  <si>
    <t>Подшипник 6309</t>
  </si>
  <si>
    <t>Сальниковая набивка д.10</t>
  </si>
  <si>
    <t>Уплотнитель резиновый</t>
  </si>
  <si>
    <t>Задвижка ДУ 300</t>
  </si>
  <si>
    <t>Задвижка ДУ 250</t>
  </si>
  <si>
    <t>Задвижка ДУ 150</t>
  </si>
  <si>
    <t>Задвижка ДУ 100</t>
  </si>
  <si>
    <t>Задвижка ДУ 80</t>
  </si>
  <si>
    <t>Задвижка ДУ 50</t>
  </si>
  <si>
    <t>Транзисторы</t>
  </si>
  <si>
    <t>Контакторы</t>
  </si>
  <si>
    <t xml:space="preserve">Диодный мост </t>
  </si>
  <si>
    <t>Аккумулятор 24 В</t>
  </si>
  <si>
    <t xml:space="preserve">Трансформатор </t>
  </si>
  <si>
    <t>Компенсирующая установка</t>
  </si>
  <si>
    <t xml:space="preserve">Реле управления </t>
  </si>
  <si>
    <t xml:space="preserve">Сопло свеча с трубкой </t>
  </si>
  <si>
    <t>Наконечник для сварочных аппаратов</t>
  </si>
  <si>
    <t>Сопло для сварочных аппаратов</t>
  </si>
  <si>
    <t xml:space="preserve">Термопара </t>
  </si>
  <si>
    <t>Нихромовая проволока</t>
  </si>
  <si>
    <t>Прут нержавеющий</t>
  </si>
  <si>
    <t>Частотный привод</t>
  </si>
  <si>
    <t xml:space="preserve">Конденсатор </t>
  </si>
  <si>
    <t>Энкодеры</t>
  </si>
  <si>
    <t>Ультразвуковой датчик</t>
  </si>
  <si>
    <t xml:space="preserve">Датчик </t>
  </si>
  <si>
    <t>Индуктивный выключатель</t>
  </si>
  <si>
    <t xml:space="preserve">Манжеты </t>
  </si>
  <si>
    <t xml:space="preserve">Диафрагма </t>
  </si>
  <si>
    <t>Прокладки резиновые</t>
  </si>
  <si>
    <t>Кольцо употнения</t>
  </si>
  <si>
    <t>запасные части для плазмареза</t>
  </si>
  <si>
    <t xml:space="preserve">Резак </t>
  </si>
  <si>
    <t xml:space="preserve">Аппарат краскораспылитель </t>
  </si>
  <si>
    <t>Краскораспытитель пистолет (для трафарета)</t>
  </si>
  <si>
    <t>Компресор  60 л</t>
  </si>
  <si>
    <t>шлиф машинка  пневматическая</t>
  </si>
  <si>
    <t xml:space="preserve">Перфоратор </t>
  </si>
  <si>
    <t>Электро дрель</t>
  </si>
  <si>
    <t>Перфодрель</t>
  </si>
  <si>
    <t>Круги абразивные</t>
  </si>
  <si>
    <t>Шарошка Ф150х25 max 6000 R.P.M.</t>
  </si>
  <si>
    <t>Вентиль ППР д.63</t>
  </si>
  <si>
    <t>Вентиль ППР д.50</t>
  </si>
  <si>
    <t>Вентиль ДУ 50</t>
  </si>
  <si>
    <t>Вентиль ДУ 40</t>
  </si>
  <si>
    <t>Вентиль ДУ 32</t>
  </si>
  <si>
    <t>Вентиль ДУ 25</t>
  </si>
  <si>
    <t>Вентиль ДУ 20</t>
  </si>
  <si>
    <t>Вентиль ДУ 15</t>
  </si>
  <si>
    <t>Газовый вентиль</t>
  </si>
  <si>
    <t>Кислородный вентиль</t>
  </si>
  <si>
    <t>Соединительный шланг 1 м</t>
  </si>
  <si>
    <t>Соединительный шланг 80 см</t>
  </si>
  <si>
    <t xml:space="preserve">Светильники, лампы, прожекторы </t>
  </si>
  <si>
    <t>Автоматические выключатели</t>
  </si>
  <si>
    <t xml:space="preserve">Лоток кабельный </t>
  </si>
  <si>
    <t>Кабельно-проводниковая продукция</t>
  </si>
  <si>
    <t xml:space="preserve">Наконечники кабельные медные </t>
  </si>
  <si>
    <t xml:space="preserve">Щёткодержатель с щеткой </t>
  </si>
  <si>
    <t>Розетки</t>
  </si>
  <si>
    <t>Выключатели</t>
  </si>
  <si>
    <t>Пускатели</t>
  </si>
  <si>
    <t>Метла</t>
  </si>
  <si>
    <t>Резиновые  перчатки</t>
  </si>
  <si>
    <t>Перчатки х/б</t>
  </si>
  <si>
    <t>Тонер 1005</t>
  </si>
  <si>
    <t>Тонер 1010</t>
  </si>
  <si>
    <t>Резиновый  вал</t>
  </si>
  <si>
    <t>Магнитный  вал</t>
  </si>
  <si>
    <t>Пилот</t>
  </si>
  <si>
    <t>Шланг ф9</t>
  </si>
  <si>
    <t>Шланг ф32</t>
  </si>
  <si>
    <t>Шлиф круг ф230</t>
  </si>
  <si>
    <t>Отрезной круг  ф230</t>
  </si>
  <si>
    <t xml:space="preserve">Сапло  </t>
  </si>
  <si>
    <t xml:space="preserve">Наканечник для плазмарезка </t>
  </si>
  <si>
    <t>Наканечник для полуавтомат</t>
  </si>
  <si>
    <t xml:space="preserve">Щиток для зачистка </t>
  </si>
  <si>
    <t>Очки  для газорезчик</t>
  </si>
  <si>
    <t xml:space="preserve">Сверло  ф5,5 </t>
  </si>
  <si>
    <t>Сверло  ф7,5</t>
  </si>
  <si>
    <t>Сверло  ф10</t>
  </si>
  <si>
    <t>Сверло  ф14</t>
  </si>
  <si>
    <t>Сверло    ф18</t>
  </si>
  <si>
    <t>Сверло   ф23</t>
  </si>
  <si>
    <t>Сверло   ф25</t>
  </si>
  <si>
    <t>Сверло   ф26</t>
  </si>
  <si>
    <t>Сверло    ф31</t>
  </si>
  <si>
    <t>Сверло  ф32</t>
  </si>
  <si>
    <t xml:space="preserve">Держак  для полуавтомат </t>
  </si>
  <si>
    <t xml:space="preserve">Рукавица </t>
  </si>
  <si>
    <t xml:space="preserve">Спираль для полуавтомат </t>
  </si>
  <si>
    <t xml:space="preserve">Держак для  плазмарезка </t>
  </si>
  <si>
    <t xml:space="preserve">Балгарка </t>
  </si>
  <si>
    <t>Метчик  12</t>
  </si>
  <si>
    <t>пластина твердосплавная 2006</t>
  </si>
  <si>
    <t>пластина твердосплавная 191940</t>
  </si>
  <si>
    <t>пластина твердосплавная 301940</t>
  </si>
  <si>
    <t>Чашечный Резец</t>
  </si>
  <si>
    <t>Болты М20х60</t>
  </si>
  <si>
    <t>Болты М12х35</t>
  </si>
  <si>
    <t>Шайба гроверная М20</t>
  </si>
  <si>
    <t>Шайба гроверная М12</t>
  </si>
  <si>
    <t xml:space="preserve">Моечное средство </t>
  </si>
  <si>
    <t>Диаграмная лента</t>
  </si>
  <si>
    <t xml:space="preserve">Изофлекс материал для трарета </t>
  </si>
  <si>
    <t xml:space="preserve">Оргстекло для шлема </t>
  </si>
  <si>
    <t xml:space="preserve">Ботинки </t>
  </si>
  <si>
    <t>Респираторы</t>
  </si>
  <si>
    <t>Макловицы маленькие</t>
  </si>
  <si>
    <t xml:space="preserve">Кисточка </t>
  </si>
  <si>
    <t>Набор ключей (трещетка)</t>
  </si>
  <si>
    <t>Клей 88</t>
  </si>
  <si>
    <t>Болт М10</t>
  </si>
  <si>
    <t>Болт М12</t>
  </si>
  <si>
    <t>Гайка М10</t>
  </si>
  <si>
    <t>Гайка М12</t>
  </si>
  <si>
    <t>Пластина SPKN  1504</t>
  </si>
  <si>
    <t xml:space="preserve">Пластина LNUX  301940  </t>
  </si>
  <si>
    <t>Грибёнка шаг 2,5</t>
  </si>
  <si>
    <t xml:space="preserve">Плашка  м 20  шаг </t>
  </si>
  <si>
    <t xml:space="preserve">Плашка  м 24  шаг </t>
  </si>
  <si>
    <t xml:space="preserve"> шт</t>
  </si>
  <si>
    <t>Плашка  м 16  шаг</t>
  </si>
  <si>
    <t>Плашка  м 18 шаг</t>
  </si>
  <si>
    <t>Плашка  м 22 шаг</t>
  </si>
  <si>
    <t>Сверло по металлу 6,7</t>
  </si>
  <si>
    <t>Сверло по металлу 5</t>
  </si>
  <si>
    <t>Сверло по металлу 6</t>
  </si>
  <si>
    <t>Сверло по металлу 7</t>
  </si>
  <si>
    <t>Сверло по металлу 10</t>
  </si>
  <si>
    <t>Сверло по металлу 10,5</t>
  </si>
  <si>
    <t>Сверло по металлу 12</t>
  </si>
  <si>
    <t>Сверло по металлу 14</t>
  </si>
  <si>
    <t>Сверло по металлу 14,5</t>
  </si>
  <si>
    <t>Сверло по металлу 16</t>
  </si>
  <si>
    <t>Сверло по металлу 16,5</t>
  </si>
  <si>
    <t>Сверло по металлу 17</t>
  </si>
  <si>
    <t>Сверло по металлу 17,5</t>
  </si>
  <si>
    <t>Сверло по металлу 18</t>
  </si>
  <si>
    <t>Сверло по металлу 19,5</t>
  </si>
  <si>
    <t>Сверло по металлу 21</t>
  </si>
  <si>
    <t>Сверло по металлу 24</t>
  </si>
  <si>
    <t>Сверло по металлу 25</t>
  </si>
  <si>
    <t>Сверло по металлу 26, 0</t>
  </si>
  <si>
    <t>Сверло по металлу 27</t>
  </si>
  <si>
    <t>Сверло по металлу 28, 0</t>
  </si>
  <si>
    <t>Сверло по металлу 40</t>
  </si>
  <si>
    <t>Сверло по металлу 50</t>
  </si>
  <si>
    <t>Сверло по металлу 80</t>
  </si>
  <si>
    <t xml:space="preserve"> Диск фреза ф 120х20</t>
  </si>
  <si>
    <t>Диск фреза ф 180х25</t>
  </si>
  <si>
    <t>Диск фреза ф 220х25</t>
  </si>
  <si>
    <t>Метчик м 22 шаг</t>
  </si>
  <si>
    <t>Метчик м 16 шаг</t>
  </si>
  <si>
    <t>Метчик м 8 шаг</t>
  </si>
  <si>
    <t>Метчик м 10 шаг</t>
  </si>
  <si>
    <t>Метчик м 12 шаг</t>
  </si>
  <si>
    <t>Плашка  м 10  шаг</t>
  </si>
  <si>
    <t>Плашка  м12  шаг</t>
  </si>
  <si>
    <t>Плашка  м 22  шаг</t>
  </si>
  <si>
    <t xml:space="preserve">Меполотно </t>
  </si>
  <si>
    <t>Торцевая фреза  ф 125</t>
  </si>
  <si>
    <t>Торцевая фреза  ф 160</t>
  </si>
  <si>
    <t>Токарная  патрон 3  кулочковая ф 250</t>
  </si>
  <si>
    <t>Лента пила 4540</t>
  </si>
  <si>
    <t>Пластина тв сплав WCMх 050308 NN</t>
  </si>
  <si>
    <t>Пластина тв сплав SEKT 12N3 AGSN</t>
  </si>
  <si>
    <t>Пластина тв сплав TR50E22 K 402</t>
  </si>
  <si>
    <t>Пластина тв сплав ISO4 OIR 22 K 402</t>
  </si>
  <si>
    <t>Пластина тв сплав CCMT 09T 308 NN</t>
  </si>
  <si>
    <t>Пластина тв сплав CCMT 120408</t>
  </si>
  <si>
    <t>Пластина тв сплав VBMT 160404NN</t>
  </si>
  <si>
    <t>Червячн  фреза  мод 8   20 гр</t>
  </si>
  <si>
    <t>Червячн  фреза  мод 10  20 гр</t>
  </si>
  <si>
    <t>Диск фреза отрез по металлу ф200х2,5х32</t>
  </si>
  <si>
    <t>205</t>
  </si>
  <si>
    <t>Пластина тв сплав сменный многогранный из твердого сплава  т5к10( ромбик)</t>
  </si>
  <si>
    <t>206</t>
  </si>
  <si>
    <t>Пластина фрезаерная ZOHX 1203 –GM YBG 252</t>
  </si>
  <si>
    <t>207</t>
  </si>
  <si>
    <t>Фреза корпусная EM Р 01-012 G16-АР 11-01</t>
  </si>
  <si>
    <t>208</t>
  </si>
  <si>
    <t>Пластина фрезаерная АРКТ 11 Т 308 РМ YBG 205</t>
  </si>
  <si>
    <t>209</t>
  </si>
  <si>
    <t>Фреза корпусная EM Р 05-025 XР25 С</t>
  </si>
  <si>
    <t>210</t>
  </si>
  <si>
    <t>Пластина фрезаерная АРМТ 1135 РD R  YBG 20</t>
  </si>
  <si>
    <t>211</t>
  </si>
  <si>
    <t>Фреза корпусная для фасонной обработки BMR 04-012-G 16 -L</t>
  </si>
  <si>
    <t>212</t>
  </si>
  <si>
    <t>Резец  внутренная расточная</t>
  </si>
  <si>
    <t>213</t>
  </si>
  <si>
    <t>Плашка дюймовая 1/2</t>
  </si>
  <si>
    <t>214</t>
  </si>
  <si>
    <t>Плашка  М 27</t>
  </si>
  <si>
    <t>215</t>
  </si>
  <si>
    <t>Метчик М 20</t>
  </si>
  <si>
    <t>216</t>
  </si>
  <si>
    <t>Метчик М 20х2</t>
  </si>
  <si>
    <t>217</t>
  </si>
  <si>
    <t>Фреза ф  50х325х150</t>
  </si>
  <si>
    <t>218</t>
  </si>
  <si>
    <t>Фреза ф  20х180х80</t>
  </si>
  <si>
    <t>219</t>
  </si>
  <si>
    <t>Фреза дисковая 175х12х60</t>
  </si>
  <si>
    <t>220</t>
  </si>
  <si>
    <t>Фреза дисковая 175х8х50</t>
  </si>
  <si>
    <t>221</t>
  </si>
  <si>
    <t>Фреза дисковая 160х12х40</t>
  </si>
  <si>
    <t>222</t>
  </si>
  <si>
    <t>Фреза дисковая 220х20х60</t>
  </si>
  <si>
    <t>223</t>
  </si>
  <si>
    <t>Фреза дисковая 90х8х20</t>
  </si>
  <si>
    <t>224</t>
  </si>
  <si>
    <t>Фреза дисковая 200х12х50</t>
  </si>
  <si>
    <t>225</t>
  </si>
  <si>
    <t>Сверло  5,5</t>
  </si>
  <si>
    <t>226</t>
  </si>
  <si>
    <t>Сверло  6,0</t>
  </si>
  <si>
    <t>227</t>
  </si>
  <si>
    <t>Сверло  8,6</t>
  </si>
  <si>
    <t>228</t>
  </si>
  <si>
    <t>Сверло  10,6</t>
  </si>
  <si>
    <t>229</t>
  </si>
  <si>
    <t>Сверло  10,7</t>
  </si>
  <si>
    <t>230</t>
  </si>
  <si>
    <t>Сверло  14,75</t>
  </si>
  <si>
    <t>231</t>
  </si>
  <si>
    <t>Сверло  30,0</t>
  </si>
  <si>
    <t>232</t>
  </si>
  <si>
    <t>Сверло  3,0</t>
  </si>
  <si>
    <t>234</t>
  </si>
  <si>
    <t>235</t>
  </si>
  <si>
    <t>238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</si>
  <si>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</si>
  <si>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</si>
  <si>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</si>
  <si>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</si>
  <si>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</si>
  <si>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</si>
  <si>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</si>
  <si>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</si>
  <si>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</si>
  <si>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</si>
  <si>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</si>
  <si>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</si>
  <si>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Фрезы шпоночные  Ф 8</t>
  </si>
  <si>
    <t>253</t>
  </si>
  <si>
    <t>Фрезы шпоночные  Ф 10</t>
  </si>
  <si>
    <t>254</t>
  </si>
  <si>
    <t>Фрезы шпоночные  Ф 14</t>
  </si>
  <si>
    <t>255</t>
  </si>
  <si>
    <t>Фрезы шпоночные  Ф 16</t>
  </si>
  <si>
    <t>256</t>
  </si>
  <si>
    <t>Фрезы шпоночные  Ф 20</t>
  </si>
  <si>
    <t>257</t>
  </si>
  <si>
    <t>Фрезы  3770 16х90х170</t>
  </si>
  <si>
    <t>258</t>
  </si>
  <si>
    <t>Фрезы 3772  24х70х170</t>
  </si>
  <si>
    <t>259</t>
  </si>
  <si>
    <t>Фрезы 3606 30х125х280</t>
  </si>
  <si>
    <t>260</t>
  </si>
  <si>
    <t>Фрезы 3759 50х150х329</t>
  </si>
  <si>
    <t>261</t>
  </si>
  <si>
    <t>Фрезы 3757 40х105х280</t>
  </si>
  <si>
    <t>262</t>
  </si>
  <si>
    <t>Фрезы 3759 50х130х206</t>
  </si>
  <si>
    <t>263</t>
  </si>
  <si>
    <t>Цанги Ф 8</t>
  </si>
  <si>
    <t>264</t>
  </si>
  <si>
    <t>Цанги Ф 12</t>
  </si>
  <si>
    <t>265</t>
  </si>
  <si>
    <t>Цанги Ф 14</t>
  </si>
  <si>
    <t>266</t>
  </si>
  <si>
    <t>Цанги Ф 16</t>
  </si>
  <si>
    <t>267</t>
  </si>
  <si>
    <t>Цанги Ф 18</t>
  </si>
  <si>
    <t>268</t>
  </si>
  <si>
    <t>Цанги Ф  20</t>
  </si>
  <si>
    <t>269</t>
  </si>
  <si>
    <t>Патрон токарной 3 кулачок ф250</t>
  </si>
  <si>
    <t>270</t>
  </si>
  <si>
    <t>Фреза ф 6</t>
  </si>
  <si>
    <t>271</t>
  </si>
  <si>
    <t>Фреза ф 8</t>
  </si>
  <si>
    <t>272</t>
  </si>
  <si>
    <t>Фреза ф 10</t>
  </si>
  <si>
    <t>273</t>
  </si>
  <si>
    <t>Фреза ф12</t>
  </si>
  <si>
    <t>274</t>
  </si>
  <si>
    <t>Бронзовая  болвашка ф20х1000</t>
  </si>
  <si>
    <t>275</t>
  </si>
  <si>
    <t>Бронзовая  болвашка ф75х1000</t>
  </si>
  <si>
    <t>276</t>
  </si>
  <si>
    <t>Бронзовая  болвашка ф85х1000</t>
  </si>
  <si>
    <t>277</t>
  </si>
  <si>
    <t>Бронзовая  болвашка ф100х1000</t>
  </si>
  <si>
    <t>278</t>
  </si>
  <si>
    <t>Бронзовая  болвашка ф150х1000</t>
  </si>
  <si>
    <t>279</t>
  </si>
  <si>
    <t>Гвоздь L=40</t>
  </si>
  <si>
    <t>280</t>
  </si>
  <si>
    <t>Гвоздь L=50</t>
  </si>
  <si>
    <t>281</t>
  </si>
  <si>
    <t>Гвоздь L=70</t>
  </si>
  <si>
    <t>282</t>
  </si>
  <si>
    <t>Гвоздь L=80</t>
  </si>
  <si>
    <t>283</t>
  </si>
  <si>
    <t>Гвоздь L=100</t>
  </si>
  <si>
    <t>284</t>
  </si>
  <si>
    <t>286</t>
  </si>
  <si>
    <t xml:space="preserve">Профнастил </t>
  </si>
  <si>
    <t>287</t>
  </si>
  <si>
    <t xml:space="preserve">Саморезы </t>
  </si>
  <si>
    <t>288</t>
  </si>
  <si>
    <t xml:space="preserve">Строительные гвозди </t>
  </si>
  <si>
    <t>Половой кафель</t>
  </si>
  <si>
    <t xml:space="preserve">Краска водоэмульсионная </t>
  </si>
  <si>
    <t>291</t>
  </si>
  <si>
    <t xml:space="preserve">Шпатлевка </t>
  </si>
  <si>
    <t>292</t>
  </si>
  <si>
    <t xml:space="preserve">Электроды </t>
  </si>
  <si>
    <t>293</t>
  </si>
  <si>
    <t xml:space="preserve">Клей кафельный </t>
  </si>
  <si>
    <t>294</t>
  </si>
  <si>
    <t xml:space="preserve">Коллер </t>
  </si>
  <si>
    <t>295</t>
  </si>
  <si>
    <t xml:space="preserve">Гипсокартон стеновой </t>
  </si>
  <si>
    <t>296</t>
  </si>
  <si>
    <t xml:space="preserve">Гипсокартон потолочный </t>
  </si>
  <si>
    <t>297</t>
  </si>
  <si>
    <t>Профиль потолочный</t>
  </si>
  <si>
    <t>298</t>
  </si>
  <si>
    <t>Направляющий профиль</t>
  </si>
  <si>
    <t>299</t>
  </si>
  <si>
    <t>Сухой раствор "Родбанд"</t>
  </si>
  <si>
    <t>301</t>
  </si>
  <si>
    <t>302</t>
  </si>
  <si>
    <t xml:space="preserve">Песок </t>
  </si>
  <si>
    <t>303</t>
  </si>
  <si>
    <t xml:space="preserve">Кафель стеновой </t>
  </si>
  <si>
    <t>304</t>
  </si>
  <si>
    <t>Италгранит</t>
  </si>
  <si>
    <t>305</t>
  </si>
  <si>
    <t xml:space="preserve">Пластик потолочный в комплекте </t>
  </si>
  <si>
    <t>306</t>
  </si>
  <si>
    <t>Поливинилацетатная дисперсия клей ПВА</t>
  </si>
  <si>
    <t>307</t>
  </si>
  <si>
    <t>Бетон М350</t>
  </si>
  <si>
    <t>308</t>
  </si>
  <si>
    <t>Бетон М200</t>
  </si>
  <si>
    <t>309</t>
  </si>
  <si>
    <t>Бетон М100</t>
  </si>
  <si>
    <t>310</t>
  </si>
  <si>
    <t>311</t>
  </si>
  <si>
    <t>Пороги алюминевые</t>
  </si>
  <si>
    <t>312</t>
  </si>
  <si>
    <t xml:space="preserve">Брусчатка </t>
  </si>
  <si>
    <t>313</t>
  </si>
  <si>
    <t xml:space="preserve">Шлакоблок </t>
  </si>
  <si>
    <t>314</t>
  </si>
  <si>
    <t>Арматура Д=10мм</t>
  </si>
  <si>
    <t>315</t>
  </si>
  <si>
    <t>Арматура Д=12мм</t>
  </si>
  <si>
    <t>316</t>
  </si>
  <si>
    <t>Арматура Д=14мм</t>
  </si>
  <si>
    <t>317</t>
  </si>
  <si>
    <t>Арматура Д=16мм</t>
  </si>
  <si>
    <t>318</t>
  </si>
  <si>
    <t>Арматура Д=18мм</t>
  </si>
  <si>
    <t>319</t>
  </si>
  <si>
    <t>Арматура Д=20мм</t>
  </si>
  <si>
    <t>320</t>
  </si>
  <si>
    <t xml:space="preserve">ППЖ (мин вата) </t>
  </si>
  <si>
    <t>321</t>
  </si>
  <si>
    <t xml:space="preserve">Свендвич панели   </t>
  </si>
  <si>
    <t>322</t>
  </si>
  <si>
    <t>Столы рабочие</t>
  </si>
  <si>
    <t>323</t>
  </si>
  <si>
    <t>Операторское кресло</t>
  </si>
  <si>
    <t>324</t>
  </si>
  <si>
    <t xml:space="preserve">Аграф </t>
  </si>
  <si>
    <t>325</t>
  </si>
  <si>
    <t>Перфоугол</t>
  </si>
  <si>
    <t>326</t>
  </si>
  <si>
    <t>Маяк</t>
  </si>
  <si>
    <t>327</t>
  </si>
  <si>
    <t>328</t>
  </si>
  <si>
    <t>329</t>
  </si>
  <si>
    <t>Плинтус ПВХ в комплекте</t>
  </si>
  <si>
    <t>330</t>
  </si>
  <si>
    <t>Клей промышленный для линолиума</t>
  </si>
  <si>
    <t>331</t>
  </si>
  <si>
    <t>332</t>
  </si>
  <si>
    <t>Двухкомпонентная Гидроизоляция</t>
  </si>
  <si>
    <t>333</t>
  </si>
  <si>
    <t>334</t>
  </si>
  <si>
    <t>Крестик для кафеля</t>
  </si>
  <si>
    <t>335</t>
  </si>
  <si>
    <t xml:space="preserve">Правило для штукатурки </t>
  </si>
  <si>
    <t>336</t>
  </si>
  <si>
    <t>Тележка строительная</t>
  </si>
  <si>
    <t>337</t>
  </si>
  <si>
    <t>Вязальная проволка</t>
  </si>
  <si>
    <t>338</t>
  </si>
  <si>
    <t>Совковая лопата</t>
  </si>
  <si>
    <t>339</t>
  </si>
  <si>
    <t>Штыковая лопата</t>
  </si>
  <si>
    <t>Кетмень</t>
  </si>
  <si>
    <t>341</t>
  </si>
  <si>
    <t>Ковш для штукатурки</t>
  </si>
  <si>
    <t>342</t>
  </si>
  <si>
    <t>343</t>
  </si>
  <si>
    <t>344</t>
  </si>
  <si>
    <t>Шпатель для кафеля</t>
  </si>
  <si>
    <t>346</t>
  </si>
  <si>
    <t>Малярный скотч</t>
  </si>
  <si>
    <t>347</t>
  </si>
  <si>
    <t>348</t>
  </si>
  <si>
    <t>349</t>
  </si>
  <si>
    <t>Жилка (леска стрительная)</t>
  </si>
  <si>
    <t>350</t>
  </si>
  <si>
    <t>Отвес</t>
  </si>
  <si>
    <t>351</t>
  </si>
  <si>
    <t>352</t>
  </si>
  <si>
    <t>353</t>
  </si>
  <si>
    <t>Миксер для перфодреля</t>
  </si>
  <si>
    <t>354</t>
  </si>
  <si>
    <t>Миксер для дреля</t>
  </si>
  <si>
    <t>355</t>
  </si>
  <si>
    <t>Мастерок</t>
  </si>
  <si>
    <t>356</t>
  </si>
  <si>
    <t>Ведро оцинкованое</t>
  </si>
  <si>
    <t>357</t>
  </si>
  <si>
    <t>358</t>
  </si>
  <si>
    <t>Полиизол</t>
  </si>
  <si>
    <t>359</t>
  </si>
  <si>
    <t>Фольгоизол</t>
  </si>
  <si>
    <t>360</t>
  </si>
  <si>
    <t>Мастика-битумная</t>
  </si>
  <si>
    <t>Защитные очки</t>
  </si>
  <si>
    <t xml:space="preserve">Сварочный аппарат </t>
  </si>
  <si>
    <t>Прочие:</t>
  </si>
  <si>
    <t>Сместитель для раковины одинарный</t>
  </si>
  <si>
    <t>Сместитель для раковины двойной</t>
  </si>
  <si>
    <t>Сместитель для душа</t>
  </si>
  <si>
    <t xml:space="preserve">Защитный щиток </t>
  </si>
  <si>
    <t>Резцы с механическим креплением 20х25</t>
  </si>
  <si>
    <t>Резцы с механическим креплением 16х22</t>
  </si>
  <si>
    <t>Резцы с механическим креплением 25х50</t>
  </si>
  <si>
    <t>Резцы с механическим креплением 25х25</t>
  </si>
  <si>
    <t>Резец канавочный  ВК8 25х25</t>
  </si>
  <si>
    <t>Резец канавочный 0,5х15х90</t>
  </si>
  <si>
    <t>Резец канавочный 20х20</t>
  </si>
  <si>
    <t>Резец канавочный 20х20х140</t>
  </si>
  <si>
    <t>Резец канавочный 20х20х190</t>
  </si>
  <si>
    <t>Резец канавочный 20х20х170</t>
  </si>
  <si>
    <t>Резец отрезной пластинчатый 4х0,5</t>
  </si>
  <si>
    <t>Резец отрезной пластинчатый 5х0,5</t>
  </si>
  <si>
    <t>Резец отрезной пластинчатый 5х130</t>
  </si>
  <si>
    <t>Резец отрезной пластинчатый 3х0,5</t>
  </si>
  <si>
    <t>Фрезы концевые Ф 5</t>
  </si>
  <si>
    <t>Фрезы концевые Ф 12</t>
  </si>
  <si>
    <t>Фрезы концевые Ф 18</t>
  </si>
  <si>
    <t>Фрезы концевые Ф 22</t>
  </si>
  <si>
    <t>Фрезы концевые Ф 25</t>
  </si>
  <si>
    <t>Ленточные пилы</t>
  </si>
  <si>
    <t>Стекло листовое безцветное</t>
  </si>
  <si>
    <t>Малярная Кисть</t>
  </si>
  <si>
    <t xml:space="preserve">ДП "Литейно-механический завод"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</si>
</sst>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8" formatCode="_-* #,##0_р_._-;\-* #,##0_р_._-;_-* &quot;-&quot;??_р_._-;_-@_-"/>
    <numFmt numFmtId="171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</cellStyleXfs>
  <cellXfs count="32">
    <xf numFmtId="0" fontId="0" fillId="0" borderId="0" xfId="0"/>
    <xf numFmtId="0" fontId="8" fillId="2" borderId="1" xfId="18" applyFont="1" applyFill="1" applyBorder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49" fontId="7" fillId="2" borderId="1" xfId="18" applyNumberFormat="1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vertical="center" wrapText="1"/>
    </xf>
    <xf numFmtId="1" fontId="7" fillId="2" borderId="0" xfId="8" applyNumberFormat="1" applyFont="1" applyFill="1" applyAlignment="1">
      <alignment vertical="center"/>
    </xf>
    <xf numFmtId="0" fontId="10" fillId="2" borderId="1" xfId="8" applyFont="1" applyFill="1" applyBorder="1" applyAlignment="1">
      <alignment horizontal="center" vertical="center" wrapText="1"/>
    </xf>
    <xf numFmtId="1" fontId="10" fillId="2" borderId="1" xfId="8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8" fontId="7" fillId="2" borderId="1" xfId="19" applyNumberFormat="1" applyFont="1" applyFill="1" applyBorder="1" applyAlignment="1">
      <alignment horizontal="center" vertical="center"/>
    </xf>
    <xf numFmtId="168" fontId="8" fillId="2" borderId="6" xfId="18" applyNumberFormat="1" applyFont="1" applyFill="1" applyBorder="1" applyAlignment="1">
      <alignment horizontal="center" vertical="center" wrapText="1"/>
    </xf>
    <xf numFmtId="168" fontId="7" fillId="2" borderId="1" xfId="18" applyNumberFormat="1" applyFont="1" applyFill="1" applyBorder="1" applyAlignment="1">
      <alignment horizontal="center" vertical="center"/>
    </xf>
    <xf numFmtId="168" fontId="7" fillId="2" borderId="6" xfId="18" applyNumberFormat="1" applyFont="1" applyFill="1" applyBorder="1" applyAlignment="1">
      <alignment horizontal="center" vertical="center"/>
    </xf>
    <xf numFmtId="171" fontId="8" fillId="2" borderId="6" xfId="18" applyNumberFormat="1" applyFont="1" applyFill="1" applyBorder="1" applyAlignment="1">
      <alignment horizontal="center" vertical="center" wrapText="1"/>
    </xf>
    <xf numFmtId="171" fontId="7" fillId="2" borderId="1" xfId="19" applyNumberFormat="1" applyFont="1" applyFill="1" applyBorder="1" applyAlignment="1">
      <alignment horizontal="center" vertical="center"/>
    </xf>
    <xf numFmtId="168" fontId="8" fillId="2" borderId="0" xfId="18" applyNumberFormat="1" applyFont="1" applyFill="1" applyAlignment="1">
      <alignment vertical="center"/>
    </xf>
    <xf numFmtId="1" fontId="10" fillId="2" borderId="5" xfId="8" applyNumberFormat="1" applyFont="1" applyFill="1" applyBorder="1" applyAlignment="1">
      <alignment horizontal="center" vertical="center" wrapText="1"/>
    </xf>
    <xf numFmtId="1" fontId="10" fillId="2" borderId="7" xfId="8" applyNumberFormat="1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0" fontId="9" fillId="3" borderId="2" xfId="18" applyFont="1" applyFill="1" applyBorder="1" applyAlignment="1">
      <alignment horizontal="center" vertical="center" wrapText="1"/>
    </xf>
    <xf numFmtId="0" fontId="9" fillId="3" borderId="4" xfId="18" applyFont="1" applyFill="1" applyBorder="1" applyAlignment="1">
      <alignment horizontal="center" vertical="center" wrapText="1"/>
    </xf>
    <xf numFmtId="0" fontId="9" fillId="3" borderId="2" xfId="18" applyNumberFormat="1" applyFont="1" applyFill="1" applyBorder="1" applyAlignment="1">
      <alignment horizontal="center" vertical="center" wrapText="1"/>
    </xf>
    <xf numFmtId="0" fontId="9" fillId="3" borderId="4" xfId="18" applyNumberFormat="1" applyFont="1" applyFill="1" applyBorder="1" applyAlignment="1">
      <alignment horizontal="center" vertical="center" wrapText="1"/>
    </xf>
    <xf numFmtId="0" fontId="10" fillId="3" borderId="2" xfId="18" applyFont="1" applyFill="1" applyBorder="1" applyAlignment="1">
      <alignment horizontal="center" vertical="center" wrapText="1"/>
    </xf>
    <xf numFmtId="0" fontId="10" fillId="3" borderId="4" xfId="1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85"/>
  <sheetViews>
    <sheetView tabSelected="1" view="pageBreakPreview" topLeftCell="B1" zoomScaleNormal="70" zoomScaleSheetLayoutView="100" workbookViewId="0">
      <selection activeCell="E23" sqref="E23"/>
    </sheetView>
  </sheetViews>
  <sheetFormatPr defaultColWidth="8.85546875" defaultRowHeight="18" x14ac:dyDescent="0.25"/>
  <cols>
    <col min="1" max="1" width="11.28515625" style="7" hidden="1" customWidth="1"/>
    <col min="2" max="2" width="50" style="2" customWidth="1"/>
    <col min="3" max="3" width="15.7109375" style="4" customWidth="1"/>
    <col min="4" max="4" width="20.140625" style="4" customWidth="1"/>
    <col min="5" max="8" width="23.28515625" style="4" customWidth="1"/>
    <col min="9" max="9" width="14" style="2" bestFit="1" customWidth="1"/>
    <col min="10" max="16384" width="8.85546875" style="2"/>
  </cols>
  <sheetData>
    <row r="1" spans="1:8" ht="30.6" customHeight="1" x14ac:dyDescent="0.25">
      <c r="A1" s="18" t="s">
        <v>0</v>
      </c>
      <c r="B1" s="20" t="s">
        <v>1</v>
      </c>
      <c r="C1" s="20" t="s">
        <v>2</v>
      </c>
      <c r="D1" s="22" t="s">
        <v>15</v>
      </c>
      <c r="E1" s="23" t="s">
        <v>16</v>
      </c>
      <c r="F1" s="24"/>
      <c r="G1" s="24"/>
      <c r="H1" s="24"/>
    </row>
    <row r="2" spans="1:8" ht="36" customHeight="1" x14ac:dyDescent="0.25">
      <c r="A2" s="19"/>
      <c r="B2" s="21"/>
      <c r="C2" s="21"/>
      <c r="D2" s="22"/>
      <c r="E2" s="8" t="s">
        <v>11</v>
      </c>
      <c r="F2" s="8" t="s">
        <v>12</v>
      </c>
      <c r="G2" s="8" t="s">
        <v>13</v>
      </c>
      <c r="H2" s="8" t="s">
        <v>14</v>
      </c>
    </row>
    <row r="3" spans="1:8" ht="51" customHeight="1" x14ac:dyDescent="0.25">
      <c r="A3" s="19"/>
      <c r="B3" s="21"/>
      <c r="C3" s="21"/>
      <c r="D3" s="22"/>
      <c r="E3" s="8" t="s">
        <v>3</v>
      </c>
      <c r="F3" s="8" t="s">
        <v>3</v>
      </c>
      <c r="G3" s="8" t="s">
        <v>3</v>
      </c>
      <c r="H3" s="8" t="s">
        <v>3</v>
      </c>
    </row>
    <row r="4" spans="1:8" ht="52.5" customHeight="1" x14ac:dyDescent="0.25">
      <c r="A4" s="25" t="s">
        <v>721</v>
      </c>
      <c r="B4" s="25"/>
      <c r="C4" s="25"/>
      <c r="D4" s="25"/>
      <c r="E4" s="25"/>
      <c r="F4" s="25"/>
      <c r="G4" s="25"/>
      <c r="H4" s="25"/>
    </row>
    <row r="5" spans="1:8" ht="40.15" customHeight="1" x14ac:dyDescent="0.25">
      <c r="A5" s="9"/>
      <c r="B5" s="10" t="s">
        <v>4</v>
      </c>
      <c r="C5" s="8"/>
      <c r="D5" s="8"/>
      <c r="E5" s="8"/>
      <c r="F5" s="8"/>
      <c r="G5" s="8"/>
      <c r="H5" s="8"/>
    </row>
    <row r="6" spans="1:8" s="3" customFormat="1" ht="45.75" customHeight="1" x14ac:dyDescent="0.25">
      <c r="A6" s="5" t="s">
        <v>8</v>
      </c>
      <c r="B6" s="6" t="s">
        <v>232</v>
      </c>
      <c r="C6" s="1" t="s">
        <v>65</v>
      </c>
      <c r="D6" s="16">
        <v>269.45</v>
      </c>
      <c r="E6" s="15">
        <f>D6/4</f>
        <v>67.362499999999997</v>
      </c>
      <c r="F6" s="15">
        <f t="shared" ref="F6:H8" si="0">E6</f>
        <v>67.362499999999997</v>
      </c>
      <c r="G6" s="15">
        <f t="shared" si="0"/>
        <v>67.362499999999997</v>
      </c>
      <c r="H6" s="15">
        <f t="shared" si="0"/>
        <v>67.362499999999997</v>
      </c>
    </row>
    <row r="7" spans="1:8" s="3" customFormat="1" ht="35.25" customHeight="1" x14ac:dyDescent="0.25">
      <c r="A7" s="5" t="s">
        <v>5</v>
      </c>
      <c r="B7" s="6" t="s">
        <v>230</v>
      </c>
      <c r="C7" s="1" t="s">
        <v>67</v>
      </c>
      <c r="D7" s="11">
        <v>300</v>
      </c>
      <c r="E7" s="12">
        <f>D7/4</f>
        <v>75</v>
      </c>
      <c r="F7" s="12">
        <f t="shared" si="0"/>
        <v>75</v>
      </c>
      <c r="G7" s="12">
        <f t="shared" si="0"/>
        <v>75</v>
      </c>
      <c r="H7" s="12">
        <f t="shared" si="0"/>
        <v>75</v>
      </c>
    </row>
    <row r="8" spans="1:8" s="3" customFormat="1" ht="36.75" customHeight="1" x14ac:dyDescent="0.25">
      <c r="A8" s="5" t="s">
        <v>9</v>
      </c>
      <c r="B8" s="6" t="s">
        <v>228</v>
      </c>
      <c r="C8" s="1" t="s">
        <v>65</v>
      </c>
      <c r="D8" s="11">
        <v>2</v>
      </c>
      <c r="E8" s="15">
        <f>D8/4</f>
        <v>0.5</v>
      </c>
      <c r="F8" s="15">
        <f t="shared" si="0"/>
        <v>0.5</v>
      </c>
      <c r="G8" s="15">
        <f t="shared" si="0"/>
        <v>0.5</v>
      </c>
      <c r="H8" s="15">
        <f t="shared" si="0"/>
        <v>0.5</v>
      </c>
    </row>
    <row r="9" spans="1:8" s="3" customFormat="1" ht="42" customHeight="1" x14ac:dyDescent="0.25">
      <c r="A9" s="5" t="s">
        <v>6</v>
      </c>
      <c r="B9" s="6" t="s">
        <v>237</v>
      </c>
      <c r="C9" s="1" t="s">
        <v>69</v>
      </c>
      <c r="D9" s="11">
        <f>SUM(E9:H9)</f>
        <v>514646</v>
      </c>
      <c r="E9" s="12">
        <v>128662</v>
      </c>
      <c r="F9" s="12">
        <v>128660</v>
      </c>
      <c r="G9" s="12">
        <v>128662</v>
      </c>
      <c r="H9" s="12">
        <v>128662</v>
      </c>
    </row>
    <row r="10" spans="1:8" s="3" customFormat="1" ht="52.5" customHeight="1" x14ac:dyDescent="0.25">
      <c r="A10" s="5" t="s">
        <v>17</v>
      </c>
      <c r="B10" s="6" t="s">
        <v>233</v>
      </c>
      <c r="C10" s="1" t="s">
        <v>65</v>
      </c>
      <c r="D10" s="11">
        <f>77.39+156.61</f>
        <v>234</v>
      </c>
      <c r="E10" s="15">
        <f>D10/4</f>
        <v>58.5</v>
      </c>
      <c r="F10" s="15">
        <f t="shared" ref="F10:H12" si="1">E10</f>
        <v>58.5</v>
      </c>
      <c r="G10" s="15">
        <f t="shared" si="1"/>
        <v>58.5</v>
      </c>
      <c r="H10" s="15">
        <f t="shared" si="1"/>
        <v>58.5</v>
      </c>
    </row>
    <row r="11" spans="1:8" s="3" customFormat="1" ht="42.75" customHeight="1" x14ac:dyDescent="0.25">
      <c r="A11" s="5" t="s">
        <v>19</v>
      </c>
      <c r="B11" s="6" t="s">
        <v>238</v>
      </c>
      <c r="C11" s="1" t="s">
        <v>69</v>
      </c>
      <c r="D11" s="11">
        <v>16260.000000000002</v>
      </c>
      <c r="E11" s="12">
        <f>D11/4</f>
        <v>4065.0000000000005</v>
      </c>
      <c r="F11" s="12">
        <f t="shared" si="1"/>
        <v>4065.0000000000005</v>
      </c>
      <c r="G11" s="12">
        <f t="shared" si="1"/>
        <v>4065.0000000000005</v>
      </c>
      <c r="H11" s="12">
        <f t="shared" si="1"/>
        <v>4065.0000000000005</v>
      </c>
    </row>
    <row r="12" spans="1:8" s="3" customFormat="1" ht="42.75" customHeight="1" x14ac:dyDescent="0.25">
      <c r="A12" s="5" t="s">
        <v>20</v>
      </c>
      <c r="B12" s="6" t="s">
        <v>168</v>
      </c>
      <c r="C12" s="1" t="s">
        <v>72</v>
      </c>
      <c r="D12" s="11">
        <v>120</v>
      </c>
      <c r="E12" s="12">
        <f>D12/4</f>
        <v>30</v>
      </c>
      <c r="F12" s="12">
        <f t="shared" si="1"/>
        <v>30</v>
      </c>
      <c r="G12" s="12">
        <f t="shared" si="1"/>
        <v>30</v>
      </c>
      <c r="H12" s="12">
        <f t="shared" si="1"/>
        <v>30</v>
      </c>
    </row>
    <row r="13" spans="1:8" s="3" customFormat="1" ht="42.75" customHeight="1" x14ac:dyDescent="0.25">
      <c r="A13" s="5" t="s">
        <v>21</v>
      </c>
      <c r="B13" s="6" t="s">
        <v>227</v>
      </c>
      <c r="C13" s="1" t="s">
        <v>65</v>
      </c>
      <c r="D13" s="11">
        <v>15</v>
      </c>
      <c r="E13" s="12">
        <v>4</v>
      </c>
      <c r="F13" s="12">
        <v>3</v>
      </c>
      <c r="G13" s="12">
        <v>4</v>
      </c>
      <c r="H13" s="12">
        <v>4</v>
      </c>
    </row>
    <row r="14" spans="1:8" s="3" customFormat="1" ht="42.75" customHeight="1" x14ac:dyDescent="0.25">
      <c r="A14" s="5" t="s">
        <v>22</v>
      </c>
      <c r="B14" s="6" t="s">
        <v>229</v>
      </c>
      <c r="C14" s="1" t="s">
        <v>72</v>
      </c>
      <c r="D14" s="11">
        <v>10</v>
      </c>
      <c r="E14" s="15">
        <f>D14/4</f>
        <v>2.5</v>
      </c>
      <c r="F14" s="15">
        <f t="shared" ref="F14:H16" si="2">E14</f>
        <v>2.5</v>
      </c>
      <c r="G14" s="15">
        <f t="shared" si="2"/>
        <v>2.5</v>
      </c>
      <c r="H14" s="15">
        <f t="shared" si="2"/>
        <v>2.5</v>
      </c>
    </row>
    <row r="15" spans="1:8" s="3" customFormat="1" ht="52.5" customHeight="1" x14ac:dyDescent="0.25">
      <c r="A15" s="5" t="s">
        <v>23</v>
      </c>
      <c r="B15" s="6" t="s">
        <v>234</v>
      </c>
      <c r="C15" s="1" t="s">
        <v>65</v>
      </c>
      <c r="D15" s="16">
        <f>238.34+4.376+17565.14+12.961</f>
        <v>17820.816999999999</v>
      </c>
      <c r="E15" s="15">
        <f>D15/4</f>
        <v>4455.2042499999998</v>
      </c>
      <c r="F15" s="15">
        <f t="shared" si="2"/>
        <v>4455.2042499999998</v>
      </c>
      <c r="G15" s="15">
        <f t="shared" si="2"/>
        <v>4455.2042499999998</v>
      </c>
      <c r="H15" s="15">
        <f t="shared" si="2"/>
        <v>4455.2042499999998</v>
      </c>
    </row>
    <row r="16" spans="1:8" s="3" customFormat="1" ht="52.5" customHeight="1" x14ac:dyDescent="0.25">
      <c r="A16" s="5" t="s">
        <v>24</v>
      </c>
      <c r="B16" s="6" t="s">
        <v>235</v>
      </c>
      <c r="C16" s="1" t="s">
        <v>65</v>
      </c>
      <c r="D16" s="16">
        <f>456.52+0.829</f>
        <v>457.34899999999999</v>
      </c>
      <c r="E16" s="15">
        <f>D16/4</f>
        <v>114.33725</v>
      </c>
      <c r="F16" s="15">
        <f t="shared" si="2"/>
        <v>114.33725</v>
      </c>
      <c r="G16" s="15">
        <f t="shared" si="2"/>
        <v>114.33725</v>
      </c>
      <c r="H16" s="15">
        <f t="shared" si="2"/>
        <v>114.33725</v>
      </c>
    </row>
    <row r="17" spans="1:8" s="3" customFormat="1" ht="52.5" customHeight="1" x14ac:dyDescent="0.25">
      <c r="A17" s="5" t="s">
        <v>25</v>
      </c>
      <c r="B17" s="6" t="s">
        <v>236</v>
      </c>
      <c r="C17" s="1" t="s">
        <v>69</v>
      </c>
      <c r="D17" s="11">
        <f>SUM(E17:H17)</f>
        <v>78820</v>
      </c>
      <c r="E17" s="15">
        <v>19705</v>
      </c>
      <c r="F17" s="15">
        <v>19705</v>
      </c>
      <c r="G17" s="15">
        <v>19705</v>
      </c>
      <c r="H17" s="15">
        <v>19705</v>
      </c>
    </row>
    <row r="18" spans="1:8" s="3" customFormat="1" ht="39.75" customHeight="1" x14ac:dyDescent="0.25">
      <c r="A18" s="5" t="s">
        <v>26</v>
      </c>
      <c r="B18" s="6" t="s">
        <v>239</v>
      </c>
      <c r="C18" s="1" t="s">
        <v>69</v>
      </c>
      <c r="D18" s="11">
        <v>63284</v>
      </c>
      <c r="E18" s="12">
        <f>D18/4</f>
        <v>15821</v>
      </c>
      <c r="F18" s="12">
        <f t="shared" ref="F18:H19" si="3">E18</f>
        <v>15821</v>
      </c>
      <c r="G18" s="12">
        <f t="shared" si="3"/>
        <v>15821</v>
      </c>
      <c r="H18" s="12">
        <f t="shared" si="3"/>
        <v>15821</v>
      </c>
    </row>
    <row r="19" spans="1:8" s="3" customFormat="1" ht="39.75" customHeight="1" x14ac:dyDescent="0.25">
      <c r="A19" s="5" t="s">
        <v>27</v>
      </c>
      <c r="B19" s="6" t="s">
        <v>231</v>
      </c>
      <c r="C19" s="1" t="s">
        <v>65</v>
      </c>
      <c r="D19" s="11">
        <v>82</v>
      </c>
      <c r="E19" s="15">
        <f>D19/4</f>
        <v>20.5</v>
      </c>
      <c r="F19" s="15">
        <f t="shared" si="3"/>
        <v>20.5</v>
      </c>
      <c r="G19" s="15">
        <f t="shared" si="3"/>
        <v>20.5</v>
      </c>
      <c r="H19" s="15">
        <f t="shared" si="3"/>
        <v>20.5</v>
      </c>
    </row>
    <row r="20" spans="1:8" s="3" customFormat="1" ht="39.75" customHeight="1" x14ac:dyDescent="0.25">
      <c r="A20" s="5" t="s">
        <v>28</v>
      </c>
      <c r="B20" s="6" t="s">
        <v>225</v>
      </c>
      <c r="C20" s="1" t="s">
        <v>65</v>
      </c>
      <c r="D20" s="11">
        <v>2</v>
      </c>
      <c r="E20" s="12">
        <v>0.5</v>
      </c>
      <c r="F20" s="12">
        <v>0.5</v>
      </c>
      <c r="G20" s="12">
        <v>0.5</v>
      </c>
      <c r="H20" s="12">
        <v>0.5</v>
      </c>
    </row>
    <row r="21" spans="1:8" s="3" customFormat="1" ht="39.75" customHeight="1" x14ac:dyDescent="0.25">
      <c r="A21" s="5" t="s">
        <v>29</v>
      </c>
      <c r="B21" s="6" t="s">
        <v>221</v>
      </c>
      <c r="C21" s="1" t="s">
        <v>65</v>
      </c>
      <c r="D21" s="11">
        <v>5</v>
      </c>
      <c r="E21" s="12">
        <v>1</v>
      </c>
      <c r="F21" s="12">
        <v>1</v>
      </c>
      <c r="G21" s="12">
        <v>1</v>
      </c>
      <c r="H21" s="12">
        <v>2</v>
      </c>
    </row>
    <row r="22" spans="1:8" s="3" customFormat="1" ht="39.75" customHeight="1" x14ac:dyDescent="0.25">
      <c r="A22" s="5" t="s">
        <v>31</v>
      </c>
      <c r="B22" s="6" t="s">
        <v>224</v>
      </c>
      <c r="C22" s="1" t="s">
        <v>65</v>
      </c>
      <c r="D22" s="11">
        <v>5</v>
      </c>
      <c r="E22" s="12">
        <v>1</v>
      </c>
      <c r="F22" s="12">
        <v>2</v>
      </c>
      <c r="G22" s="12">
        <v>1</v>
      </c>
      <c r="H22" s="12">
        <v>1</v>
      </c>
    </row>
    <row r="23" spans="1:8" s="3" customFormat="1" ht="39.75" customHeight="1" x14ac:dyDescent="0.25">
      <c r="A23" s="5" t="s">
        <v>32</v>
      </c>
      <c r="B23" s="6" t="s">
        <v>226</v>
      </c>
      <c r="C23" s="1" t="s">
        <v>65</v>
      </c>
      <c r="D23" s="11">
        <v>2</v>
      </c>
      <c r="E23" s="12">
        <v>0.5</v>
      </c>
      <c r="F23" s="12">
        <v>0.5</v>
      </c>
      <c r="G23" s="12">
        <v>0.5</v>
      </c>
      <c r="H23" s="12">
        <v>0.5</v>
      </c>
    </row>
    <row r="24" spans="1:8" s="3" customFormat="1" ht="39.75" customHeight="1" x14ac:dyDescent="0.25">
      <c r="A24" s="5" t="s">
        <v>33</v>
      </c>
      <c r="B24" s="6" t="s">
        <v>219</v>
      </c>
      <c r="C24" s="1" t="s">
        <v>65</v>
      </c>
      <c r="D24" s="11">
        <v>50</v>
      </c>
      <c r="E24" s="12">
        <v>12</v>
      </c>
      <c r="F24" s="12">
        <v>13</v>
      </c>
      <c r="G24" s="12">
        <v>12</v>
      </c>
      <c r="H24" s="12">
        <v>13</v>
      </c>
    </row>
    <row r="25" spans="1:8" s="3" customFormat="1" ht="39.75" customHeight="1" x14ac:dyDescent="0.25">
      <c r="A25" s="5" t="s">
        <v>34</v>
      </c>
      <c r="B25" s="6" t="s">
        <v>222</v>
      </c>
      <c r="C25" s="1" t="s">
        <v>65</v>
      </c>
      <c r="D25" s="11">
        <v>30</v>
      </c>
      <c r="E25" s="12">
        <v>7</v>
      </c>
      <c r="F25" s="12">
        <v>8</v>
      </c>
      <c r="G25" s="12">
        <v>8</v>
      </c>
      <c r="H25" s="12">
        <v>7</v>
      </c>
    </row>
    <row r="26" spans="1:8" s="3" customFormat="1" ht="39.75" customHeight="1" x14ac:dyDescent="0.25">
      <c r="A26" s="5" t="s">
        <v>35</v>
      </c>
      <c r="B26" s="6" t="s">
        <v>223</v>
      </c>
      <c r="C26" s="1" t="s">
        <v>65</v>
      </c>
      <c r="D26" s="11">
        <v>10</v>
      </c>
      <c r="E26" s="12">
        <v>3</v>
      </c>
      <c r="F26" s="12">
        <v>4</v>
      </c>
      <c r="G26" s="12">
        <v>3</v>
      </c>
      <c r="H26" s="12">
        <v>4</v>
      </c>
    </row>
    <row r="27" spans="1:8" s="3" customFormat="1" ht="39.75" customHeight="1" x14ac:dyDescent="0.25">
      <c r="A27" s="5" t="s">
        <v>36</v>
      </c>
      <c r="B27" s="6" t="s">
        <v>220</v>
      </c>
      <c r="C27" s="1" t="s">
        <v>65</v>
      </c>
      <c r="D27" s="11">
        <v>50</v>
      </c>
      <c r="E27" s="12">
        <v>12</v>
      </c>
      <c r="F27" s="12">
        <v>13</v>
      </c>
      <c r="G27" s="12">
        <v>12</v>
      </c>
      <c r="H27" s="12">
        <v>13</v>
      </c>
    </row>
    <row r="28" spans="1:8" s="3" customFormat="1" ht="40.15" customHeight="1" x14ac:dyDescent="0.25">
      <c r="A28" s="26" t="s">
        <v>7</v>
      </c>
      <c r="B28" s="27"/>
      <c r="C28" s="1"/>
      <c r="D28" s="13"/>
      <c r="E28" s="12"/>
      <c r="F28" s="14"/>
      <c r="G28" s="14"/>
      <c r="H28" s="12"/>
    </row>
    <row r="29" spans="1:8" s="3" customFormat="1" ht="40.15" customHeight="1" x14ac:dyDescent="0.25">
      <c r="A29" s="5" t="s">
        <v>8</v>
      </c>
      <c r="B29" s="6" t="s">
        <v>261</v>
      </c>
      <c r="C29" s="1" t="s">
        <v>83</v>
      </c>
      <c r="D29" s="11">
        <v>4</v>
      </c>
      <c r="E29" s="12">
        <f>D29/4</f>
        <v>1</v>
      </c>
      <c r="F29" s="12">
        <f>E29</f>
        <v>1</v>
      </c>
      <c r="G29" s="12">
        <f>F29</f>
        <v>1</v>
      </c>
      <c r="H29" s="12">
        <f>G29</f>
        <v>1</v>
      </c>
    </row>
    <row r="30" spans="1:8" s="3" customFormat="1" ht="40.15" customHeight="1" x14ac:dyDescent="0.25">
      <c r="A30" s="5" t="s">
        <v>5</v>
      </c>
      <c r="B30" s="6" t="s">
        <v>241</v>
      </c>
      <c r="C30" s="1" t="s">
        <v>30</v>
      </c>
      <c r="D30" s="11">
        <v>6</v>
      </c>
      <c r="E30" s="12"/>
      <c r="F30" s="12">
        <v>3</v>
      </c>
      <c r="G30" s="12">
        <v>3</v>
      </c>
      <c r="H30" s="12"/>
    </row>
    <row r="31" spans="1:8" s="3" customFormat="1" ht="40.15" customHeight="1" x14ac:dyDescent="0.25">
      <c r="A31" s="5" t="s">
        <v>9</v>
      </c>
      <c r="B31" s="6" t="s">
        <v>247</v>
      </c>
      <c r="C31" s="1" t="s">
        <v>83</v>
      </c>
      <c r="D31" s="11">
        <v>40</v>
      </c>
      <c r="E31" s="12"/>
      <c r="F31" s="12">
        <v>40</v>
      </c>
      <c r="G31" s="12"/>
      <c r="H31" s="12"/>
    </row>
    <row r="32" spans="1:8" s="3" customFormat="1" ht="40.15" customHeight="1" x14ac:dyDescent="0.25">
      <c r="A32" s="5" t="s">
        <v>6</v>
      </c>
      <c r="B32" s="6" t="s">
        <v>275</v>
      </c>
      <c r="C32" s="1" t="s">
        <v>83</v>
      </c>
      <c r="D32" s="11">
        <v>10</v>
      </c>
      <c r="E32" s="12">
        <v>2</v>
      </c>
      <c r="F32" s="12">
        <v>2</v>
      </c>
      <c r="G32" s="12">
        <v>3</v>
      </c>
      <c r="H32" s="12">
        <v>3</v>
      </c>
    </row>
    <row r="33" spans="1:8" s="3" customFormat="1" ht="40.15" customHeight="1" x14ac:dyDescent="0.25">
      <c r="A33" s="5" t="s">
        <v>17</v>
      </c>
      <c r="B33" s="6" t="s">
        <v>278</v>
      </c>
      <c r="C33" s="1" t="s">
        <v>69</v>
      </c>
      <c r="D33" s="11">
        <v>360</v>
      </c>
      <c r="E33" s="12">
        <f>D33/4</f>
        <v>90</v>
      </c>
      <c r="F33" s="12">
        <f>E33</f>
        <v>90</v>
      </c>
      <c r="G33" s="12">
        <f>F33</f>
        <v>90</v>
      </c>
      <c r="H33" s="12">
        <f>G33</f>
        <v>90</v>
      </c>
    </row>
    <row r="34" spans="1:8" s="3" customFormat="1" ht="40.15" customHeight="1" x14ac:dyDescent="0.25">
      <c r="A34" s="5" t="s">
        <v>19</v>
      </c>
      <c r="B34" s="6" t="s">
        <v>260</v>
      </c>
      <c r="C34" s="1" t="s">
        <v>83</v>
      </c>
      <c r="D34" s="11">
        <v>75</v>
      </c>
      <c r="E34" s="12">
        <v>18</v>
      </c>
      <c r="F34" s="12">
        <v>19</v>
      </c>
      <c r="G34" s="12">
        <f>F34</f>
        <v>19</v>
      </c>
      <c r="H34" s="12">
        <f>G34</f>
        <v>19</v>
      </c>
    </row>
    <row r="35" spans="1:8" s="3" customFormat="1" ht="40.15" customHeight="1" x14ac:dyDescent="0.25">
      <c r="A35" s="5" t="s">
        <v>20</v>
      </c>
      <c r="B35" s="6" t="s">
        <v>255</v>
      </c>
      <c r="C35" s="1" t="s">
        <v>83</v>
      </c>
      <c r="D35" s="11">
        <v>10</v>
      </c>
      <c r="E35" s="12">
        <v>5</v>
      </c>
      <c r="F35" s="12">
        <f t="shared" ref="F35:F42" si="4">E35</f>
        <v>5</v>
      </c>
      <c r="G35" s="12"/>
      <c r="H35" s="12">
        <f t="shared" ref="H35:H42" si="5">G35</f>
        <v>0</v>
      </c>
    </row>
    <row r="36" spans="1:8" s="3" customFormat="1" ht="40.15" customHeight="1" x14ac:dyDescent="0.25">
      <c r="A36" s="5" t="s">
        <v>21</v>
      </c>
      <c r="B36" s="6" t="s">
        <v>254</v>
      </c>
      <c r="C36" s="1" t="s">
        <v>83</v>
      </c>
      <c r="D36" s="11">
        <v>10</v>
      </c>
      <c r="E36" s="12">
        <v>5</v>
      </c>
      <c r="F36" s="12">
        <f t="shared" si="4"/>
        <v>5</v>
      </c>
      <c r="G36" s="12"/>
      <c r="H36" s="12">
        <f t="shared" si="5"/>
        <v>0</v>
      </c>
    </row>
    <row r="37" spans="1:8" s="3" customFormat="1" ht="40.15" customHeight="1" x14ac:dyDescent="0.25">
      <c r="A37" s="5" t="s">
        <v>22</v>
      </c>
      <c r="B37" s="6" t="s">
        <v>253</v>
      </c>
      <c r="C37" s="1" t="s">
        <v>83</v>
      </c>
      <c r="D37" s="11">
        <v>8</v>
      </c>
      <c r="E37" s="12">
        <f>D37/4</f>
        <v>2</v>
      </c>
      <c r="F37" s="12">
        <f t="shared" si="4"/>
        <v>2</v>
      </c>
      <c r="G37" s="12">
        <f>F37</f>
        <v>2</v>
      </c>
      <c r="H37" s="12">
        <f t="shared" si="5"/>
        <v>2</v>
      </c>
    </row>
    <row r="38" spans="1:8" s="3" customFormat="1" ht="40.15" customHeight="1" x14ac:dyDescent="0.25">
      <c r="A38" s="5" t="s">
        <v>23</v>
      </c>
      <c r="B38" s="6" t="s">
        <v>252</v>
      </c>
      <c r="C38" s="1" t="s">
        <v>83</v>
      </c>
      <c r="D38" s="11">
        <v>8</v>
      </c>
      <c r="E38" s="12">
        <f>D38/4</f>
        <v>2</v>
      </c>
      <c r="F38" s="12">
        <f t="shared" si="4"/>
        <v>2</v>
      </c>
      <c r="G38" s="12">
        <f>F38</f>
        <v>2</v>
      </c>
      <c r="H38" s="12">
        <f t="shared" si="5"/>
        <v>2</v>
      </c>
    </row>
    <row r="39" spans="1:8" s="3" customFormat="1" ht="40.15" customHeight="1" x14ac:dyDescent="0.25">
      <c r="A39" s="5" t="s">
        <v>24</v>
      </c>
      <c r="B39" s="6" t="s">
        <v>257</v>
      </c>
      <c r="C39" s="1" t="s">
        <v>83</v>
      </c>
      <c r="D39" s="11">
        <v>10</v>
      </c>
      <c r="E39" s="12">
        <v>5</v>
      </c>
      <c r="F39" s="12">
        <f t="shared" si="4"/>
        <v>5</v>
      </c>
      <c r="G39" s="12"/>
      <c r="H39" s="12">
        <f t="shared" si="5"/>
        <v>0</v>
      </c>
    </row>
    <row r="40" spans="1:8" s="3" customFormat="1" ht="40.15" customHeight="1" x14ac:dyDescent="0.25">
      <c r="A40" s="5" t="s">
        <v>25</v>
      </c>
      <c r="B40" s="6" t="s">
        <v>256</v>
      </c>
      <c r="C40" s="1" t="s">
        <v>83</v>
      </c>
      <c r="D40" s="11">
        <v>10</v>
      </c>
      <c r="E40" s="12">
        <v>5</v>
      </c>
      <c r="F40" s="12">
        <f t="shared" si="4"/>
        <v>5</v>
      </c>
      <c r="G40" s="12"/>
      <c r="H40" s="12">
        <f t="shared" si="5"/>
        <v>0</v>
      </c>
    </row>
    <row r="41" spans="1:8" s="3" customFormat="1" ht="40.15" customHeight="1" x14ac:dyDescent="0.25">
      <c r="A41" s="5" t="s">
        <v>26</v>
      </c>
      <c r="B41" s="6" t="s">
        <v>281</v>
      </c>
      <c r="C41" s="1" t="s">
        <v>69</v>
      </c>
      <c r="D41" s="11">
        <v>688</v>
      </c>
      <c r="E41" s="12">
        <f>D41/4</f>
        <v>172</v>
      </c>
      <c r="F41" s="12">
        <f t="shared" si="4"/>
        <v>172</v>
      </c>
      <c r="G41" s="12">
        <f>F41</f>
        <v>172</v>
      </c>
      <c r="H41" s="12">
        <f t="shared" si="5"/>
        <v>172</v>
      </c>
    </row>
    <row r="42" spans="1:8" s="3" customFormat="1" ht="40.15" customHeight="1" x14ac:dyDescent="0.25">
      <c r="A42" s="5" t="s">
        <v>27</v>
      </c>
      <c r="B42" s="6" t="s">
        <v>76</v>
      </c>
      <c r="C42" s="1" t="s">
        <v>83</v>
      </c>
      <c r="D42" s="11">
        <v>600</v>
      </c>
      <c r="E42" s="12">
        <f>D42/4</f>
        <v>150</v>
      </c>
      <c r="F42" s="12">
        <f t="shared" si="4"/>
        <v>150</v>
      </c>
      <c r="G42" s="12">
        <f>F42</f>
        <v>150</v>
      </c>
      <c r="H42" s="12">
        <f t="shared" si="5"/>
        <v>150</v>
      </c>
    </row>
    <row r="43" spans="1:8" s="3" customFormat="1" ht="40.15" customHeight="1" x14ac:dyDescent="0.25">
      <c r="A43" s="5" t="s">
        <v>28</v>
      </c>
      <c r="B43" s="6" t="s">
        <v>276</v>
      </c>
      <c r="C43" s="1" t="s">
        <v>83</v>
      </c>
      <c r="D43" s="11">
        <v>15</v>
      </c>
      <c r="E43" s="12">
        <v>3</v>
      </c>
      <c r="F43" s="12">
        <v>4</v>
      </c>
      <c r="G43" s="12">
        <v>4</v>
      </c>
      <c r="H43" s="12">
        <v>4</v>
      </c>
    </row>
    <row r="44" spans="1:8" s="3" customFormat="1" ht="40.15" customHeight="1" x14ac:dyDescent="0.25">
      <c r="A44" s="5" t="s">
        <v>29</v>
      </c>
      <c r="B44" s="6" t="s">
        <v>280</v>
      </c>
      <c r="C44" s="1" t="s">
        <v>69</v>
      </c>
      <c r="D44" s="11">
        <v>720</v>
      </c>
      <c r="E44" s="12">
        <f>D44/4</f>
        <v>180</v>
      </c>
      <c r="F44" s="12">
        <f>E44</f>
        <v>180</v>
      </c>
      <c r="G44" s="12">
        <f>F44</f>
        <v>180</v>
      </c>
      <c r="H44" s="12">
        <f>G44</f>
        <v>180</v>
      </c>
    </row>
    <row r="45" spans="1:8" s="3" customFormat="1" ht="40.15" customHeight="1" x14ac:dyDescent="0.25">
      <c r="A45" s="5" t="s">
        <v>31</v>
      </c>
      <c r="B45" s="6" t="s">
        <v>263</v>
      </c>
      <c r="C45" s="1" t="s">
        <v>83</v>
      </c>
      <c r="D45" s="11">
        <v>6</v>
      </c>
      <c r="E45" s="12"/>
      <c r="F45" s="12"/>
      <c r="G45" s="12">
        <v>3</v>
      </c>
      <c r="H45" s="12">
        <f>G45</f>
        <v>3</v>
      </c>
    </row>
    <row r="46" spans="1:8" s="3" customFormat="1" ht="40.15" customHeight="1" x14ac:dyDescent="0.25">
      <c r="A46" s="5" t="s">
        <v>32</v>
      </c>
      <c r="B46" s="6" t="s">
        <v>272</v>
      </c>
      <c r="C46" s="1" t="s">
        <v>83</v>
      </c>
      <c r="D46" s="11">
        <v>4</v>
      </c>
      <c r="E46" s="12">
        <f>D46/4</f>
        <v>1</v>
      </c>
      <c r="F46" s="12">
        <f t="shared" ref="F46:G48" si="6">E46</f>
        <v>1</v>
      </c>
      <c r="G46" s="12">
        <f t="shared" si="6"/>
        <v>1</v>
      </c>
      <c r="H46" s="12">
        <f>G46</f>
        <v>1</v>
      </c>
    </row>
    <row r="47" spans="1:8" s="3" customFormat="1" ht="40.15" customHeight="1" x14ac:dyDescent="0.25">
      <c r="A47" s="5" t="s">
        <v>33</v>
      </c>
      <c r="B47" s="6" t="s">
        <v>259</v>
      </c>
      <c r="C47" s="1" t="s">
        <v>83</v>
      </c>
      <c r="D47" s="11">
        <v>20</v>
      </c>
      <c r="E47" s="12">
        <f>D47/4</f>
        <v>5</v>
      </c>
      <c r="F47" s="12">
        <f t="shared" si="6"/>
        <v>5</v>
      </c>
      <c r="G47" s="12">
        <f t="shared" si="6"/>
        <v>5</v>
      </c>
      <c r="H47" s="12">
        <f>G47</f>
        <v>5</v>
      </c>
    </row>
    <row r="48" spans="1:8" s="3" customFormat="1" ht="40.15" customHeight="1" x14ac:dyDescent="0.25">
      <c r="A48" s="5" t="s">
        <v>34</v>
      </c>
      <c r="B48" s="6" t="s">
        <v>277</v>
      </c>
      <c r="C48" s="1" t="s">
        <v>69</v>
      </c>
      <c r="D48" s="11">
        <v>1080</v>
      </c>
      <c r="E48" s="12">
        <f>D48/4</f>
        <v>270</v>
      </c>
      <c r="F48" s="12">
        <f t="shared" si="6"/>
        <v>270</v>
      </c>
      <c r="G48" s="12">
        <f t="shared" si="6"/>
        <v>270</v>
      </c>
      <c r="H48" s="12">
        <f>G48</f>
        <v>270</v>
      </c>
    </row>
    <row r="49" spans="1:8" s="3" customFormat="1" ht="40.15" customHeight="1" x14ac:dyDescent="0.25">
      <c r="A49" s="5" t="s">
        <v>35</v>
      </c>
      <c r="B49" s="6" t="s">
        <v>246</v>
      </c>
      <c r="C49" s="1" t="s">
        <v>83</v>
      </c>
      <c r="D49" s="11">
        <v>22</v>
      </c>
      <c r="E49" s="12"/>
      <c r="F49" s="12">
        <v>22</v>
      </c>
      <c r="G49" s="12"/>
      <c r="H49" s="12"/>
    </row>
    <row r="50" spans="1:8" s="3" customFormat="1" ht="40.15" customHeight="1" x14ac:dyDescent="0.25">
      <c r="A50" s="5" t="s">
        <v>36</v>
      </c>
      <c r="B50" s="6" t="s">
        <v>266</v>
      </c>
      <c r="C50" s="1" t="s">
        <v>83</v>
      </c>
      <c r="D50" s="11">
        <v>30</v>
      </c>
      <c r="E50" s="12">
        <v>7</v>
      </c>
      <c r="F50" s="12">
        <v>7</v>
      </c>
      <c r="G50" s="12">
        <v>8</v>
      </c>
      <c r="H50" s="12">
        <f t="shared" ref="H50:H55" si="7">G50</f>
        <v>8</v>
      </c>
    </row>
    <row r="51" spans="1:8" s="3" customFormat="1" ht="40.15" customHeight="1" x14ac:dyDescent="0.25">
      <c r="A51" s="5" t="s">
        <v>37</v>
      </c>
      <c r="B51" s="6" t="s">
        <v>269</v>
      </c>
      <c r="C51" s="1" t="s">
        <v>30</v>
      </c>
      <c r="D51" s="11">
        <v>60</v>
      </c>
      <c r="E51" s="12">
        <f>D51/4</f>
        <v>15</v>
      </c>
      <c r="F51" s="12">
        <f t="shared" ref="F51:G53" si="8">E51</f>
        <v>15</v>
      </c>
      <c r="G51" s="12">
        <f t="shared" si="8"/>
        <v>15</v>
      </c>
      <c r="H51" s="12">
        <f t="shared" si="7"/>
        <v>15</v>
      </c>
    </row>
    <row r="52" spans="1:8" s="3" customFormat="1" ht="40.15" customHeight="1" x14ac:dyDescent="0.25">
      <c r="A52" s="5" t="s">
        <v>38</v>
      </c>
      <c r="B52" s="6" t="s">
        <v>248</v>
      </c>
      <c r="C52" s="1" t="s">
        <v>83</v>
      </c>
      <c r="D52" s="11">
        <v>40</v>
      </c>
      <c r="E52" s="12">
        <f>D52/4</f>
        <v>10</v>
      </c>
      <c r="F52" s="12">
        <f t="shared" si="8"/>
        <v>10</v>
      </c>
      <c r="G52" s="12">
        <f t="shared" si="8"/>
        <v>10</v>
      </c>
      <c r="H52" s="12">
        <f t="shared" si="7"/>
        <v>10</v>
      </c>
    </row>
    <row r="53" spans="1:8" s="3" customFormat="1" ht="40.15" customHeight="1" x14ac:dyDescent="0.25">
      <c r="A53" s="5" t="s">
        <v>39</v>
      </c>
      <c r="B53" s="6" t="s">
        <v>249</v>
      </c>
      <c r="C53" s="1" t="s">
        <v>83</v>
      </c>
      <c r="D53" s="11">
        <v>16</v>
      </c>
      <c r="E53" s="12">
        <f>D53/4</f>
        <v>4</v>
      </c>
      <c r="F53" s="12">
        <f t="shared" si="8"/>
        <v>4</v>
      </c>
      <c r="G53" s="12">
        <f t="shared" si="8"/>
        <v>4</v>
      </c>
      <c r="H53" s="12">
        <f t="shared" si="7"/>
        <v>4</v>
      </c>
    </row>
    <row r="54" spans="1:8" s="3" customFormat="1" ht="40.15" customHeight="1" x14ac:dyDescent="0.25">
      <c r="A54" s="5" t="s">
        <v>40</v>
      </c>
      <c r="B54" s="6" t="s">
        <v>170</v>
      </c>
      <c r="C54" s="1" t="s">
        <v>83</v>
      </c>
      <c r="D54" s="11">
        <v>30</v>
      </c>
      <c r="E54" s="12">
        <v>7</v>
      </c>
      <c r="F54" s="12">
        <v>7</v>
      </c>
      <c r="G54" s="12">
        <v>8</v>
      </c>
      <c r="H54" s="12">
        <f t="shared" si="7"/>
        <v>8</v>
      </c>
    </row>
    <row r="55" spans="1:8" s="3" customFormat="1" ht="40.15" customHeight="1" x14ac:dyDescent="0.25">
      <c r="A55" s="5" t="s">
        <v>41</v>
      </c>
      <c r="B55" s="6" t="s">
        <v>279</v>
      </c>
      <c r="C55" s="1" t="s">
        <v>69</v>
      </c>
      <c r="D55" s="11">
        <v>720</v>
      </c>
      <c r="E55" s="12">
        <f>D55/4</f>
        <v>180</v>
      </c>
      <c r="F55" s="12">
        <f>E55</f>
        <v>180</v>
      </c>
      <c r="G55" s="12">
        <f>F55</f>
        <v>180</v>
      </c>
      <c r="H55" s="12">
        <f t="shared" si="7"/>
        <v>180</v>
      </c>
    </row>
    <row r="56" spans="1:8" s="3" customFormat="1" ht="40.15" customHeight="1" x14ac:dyDescent="0.25">
      <c r="A56" s="5" t="s">
        <v>42</v>
      </c>
      <c r="B56" s="6" t="s">
        <v>270</v>
      </c>
      <c r="C56" s="1" t="s">
        <v>68</v>
      </c>
      <c r="D56" s="11">
        <v>5</v>
      </c>
      <c r="E56" s="12">
        <v>5</v>
      </c>
      <c r="F56" s="12"/>
      <c r="G56" s="12"/>
      <c r="H56" s="12"/>
    </row>
    <row r="57" spans="1:8" s="3" customFormat="1" ht="40.15" customHeight="1" x14ac:dyDescent="0.25">
      <c r="A57" s="5" t="s">
        <v>43</v>
      </c>
      <c r="B57" s="6" t="s">
        <v>264</v>
      </c>
      <c r="C57" s="1" t="s">
        <v>83</v>
      </c>
      <c r="D57" s="11">
        <v>30</v>
      </c>
      <c r="E57" s="12">
        <v>7</v>
      </c>
      <c r="F57" s="12">
        <v>7</v>
      </c>
      <c r="G57" s="12">
        <v>8</v>
      </c>
      <c r="H57" s="12">
        <f>G57</f>
        <v>8</v>
      </c>
    </row>
    <row r="58" spans="1:8" s="3" customFormat="1" ht="40.15" customHeight="1" x14ac:dyDescent="0.25">
      <c r="A58" s="5" t="s">
        <v>44</v>
      </c>
      <c r="B58" s="6" t="s">
        <v>240</v>
      </c>
      <c r="C58" s="1" t="s">
        <v>63</v>
      </c>
      <c r="D58" s="11">
        <v>2</v>
      </c>
      <c r="E58" s="12"/>
      <c r="F58" s="12"/>
      <c r="G58" s="12">
        <v>1</v>
      </c>
      <c r="H58" s="12">
        <v>1</v>
      </c>
    </row>
    <row r="59" spans="1:8" s="3" customFormat="1" ht="40.15" customHeight="1" x14ac:dyDescent="0.25">
      <c r="A59" s="5" t="s">
        <v>45</v>
      </c>
      <c r="B59" s="6" t="s">
        <v>250</v>
      </c>
      <c r="C59" s="1" t="s">
        <v>68</v>
      </c>
      <c r="D59" s="11">
        <v>50</v>
      </c>
      <c r="E59" s="12"/>
      <c r="F59" s="12">
        <v>25</v>
      </c>
      <c r="G59" s="12">
        <v>25</v>
      </c>
      <c r="H59" s="12"/>
    </row>
    <row r="60" spans="1:8" s="3" customFormat="1" ht="40.15" customHeight="1" x14ac:dyDescent="0.25">
      <c r="A60" s="5" t="s">
        <v>46</v>
      </c>
      <c r="B60" s="6" t="s">
        <v>245</v>
      </c>
      <c r="C60" s="1" t="s">
        <v>83</v>
      </c>
      <c r="D60" s="11">
        <v>10</v>
      </c>
      <c r="E60" s="12"/>
      <c r="F60" s="12">
        <v>10</v>
      </c>
      <c r="G60" s="12"/>
      <c r="H60" s="12"/>
    </row>
    <row r="61" spans="1:8" s="3" customFormat="1" ht="40.15" customHeight="1" x14ac:dyDescent="0.25">
      <c r="A61" s="5" t="s">
        <v>47</v>
      </c>
      <c r="B61" s="6" t="s">
        <v>267</v>
      </c>
      <c r="C61" s="1" t="s">
        <v>83</v>
      </c>
      <c r="D61" s="11">
        <v>10</v>
      </c>
      <c r="E61" s="12">
        <v>2</v>
      </c>
      <c r="F61" s="12">
        <v>2</v>
      </c>
      <c r="G61" s="12">
        <v>3</v>
      </c>
      <c r="H61" s="12">
        <v>3</v>
      </c>
    </row>
    <row r="62" spans="1:8" s="3" customFormat="1" ht="40.15" customHeight="1" x14ac:dyDescent="0.25">
      <c r="A62" s="5" t="s">
        <v>48</v>
      </c>
      <c r="B62" s="6" t="s">
        <v>265</v>
      </c>
      <c r="C62" s="1" t="s">
        <v>83</v>
      </c>
      <c r="D62" s="11">
        <v>5</v>
      </c>
      <c r="E62" s="12">
        <v>1</v>
      </c>
      <c r="F62" s="12">
        <f>E62</f>
        <v>1</v>
      </c>
      <c r="G62" s="12">
        <v>1</v>
      </c>
      <c r="H62" s="12">
        <v>2</v>
      </c>
    </row>
    <row r="63" spans="1:8" s="3" customFormat="1" ht="40.15" customHeight="1" x14ac:dyDescent="0.25">
      <c r="A63" s="5" t="s">
        <v>49</v>
      </c>
      <c r="B63" s="6" t="s">
        <v>79</v>
      </c>
      <c r="C63" s="1" t="s">
        <v>68</v>
      </c>
      <c r="D63" s="11">
        <v>120</v>
      </c>
      <c r="E63" s="12">
        <f>D63/4</f>
        <v>30</v>
      </c>
      <c r="F63" s="12">
        <f>E63</f>
        <v>30</v>
      </c>
      <c r="G63" s="12">
        <f>F63</f>
        <v>30</v>
      </c>
      <c r="H63" s="12">
        <f>G63</f>
        <v>30</v>
      </c>
    </row>
    <row r="64" spans="1:8" s="3" customFormat="1" ht="40.15" customHeight="1" x14ac:dyDescent="0.25">
      <c r="A64" s="5" t="s">
        <v>50</v>
      </c>
      <c r="B64" s="6" t="s">
        <v>268</v>
      </c>
      <c r="C64" s="1" t="s">
        <v>83</v>
      </c>
      <c r="D64" s="11">
        <v>2</v>
      </c>
      <c r="E64" s="12"/>
      <c r="F64" s="12"/>
      <c r="G64" s="12">
        <v>1</v>
      </c>
      <c r="H64" s="12">
        <v>1</v>
      </c>
    </row>
    <row r="65" spans="1:8" s="3" customFormat="1" ht="40.15" customHeight="1" x14ac:dyDescent="0.25">
      <c r="A65" s="5" t="s">
        <v>51</v>
      </c>
      <c r="B65" s="6" t="s">
        <v>258</v>
      </c>
      <c r="C65" s="1" t="s">
        <v>83</v>
      </c>
      <c r="D65" s="11">
        <v>100</v>
      </c>
      <c r="E65" s="12">
        <f>D65/4</f>
        <v>25</v>
      </c>
      <c r="F65" s="12">
        <f>E65</f>
        <v>25</v>
      </c>
      <c r="G65" s="12">
        <f>F65</f>
        <v>25</v>
      </c>
      <c r="H65" s="12">
        <f>G65</f>
        <v>25</v>
      </c>
    </row>
    <row r="66" spans="1:8" s="3" customFormat="1" ht="40.15" customHeight="1" x14ac:dyDescent="0.25">
      <c r="A66" s="5" t="s">
        <v>52</v>
      </c>
      <c r="B66" s="6" t="s">
        <v>262</v>
      </c>
      <c r="C66" s="1" t="s">
        <v>83</v>
      </c>
      <c r="D66" s="11">
        <v>2</v>
      </c>
      <c r="E66" s="12"/>
      <c r="F66" s="12">
        <v>1</v>
      </c>
      <c r="G66" s="12"/>
      <c r="H66" s="12">
        <v>1</v>
      </c>
    </row>
    <row r="67" spans="1:8" s="3" customFormat="1" ht="40.15" customHeight="1" x14ac:dyDescent="0.25">
      <c r="A67" s="5" t="s">
        <v>53</v>
      </c>
      <c r="B67" s="6" t="s">
        <v>97</v>
      </c>
      <c r="C67" s="1" t="s">
        <v>83</v>
      </c>
      <c r="D67" s="11">
        <v>30</v>
      </c>
      <c r="E67" s="12">
        <v>7</v>
      </c>
      <c r="F67" s="12">
        <v>7</v>
      </c>
      <c r="G67" s="12">
        <v>8</v>
      </c>
      <c r="H67" s="12">
        <f>G67</f>
        <v>8</v>
      </c>
    </row>
    <row r="68" spans="1:8" s="3" customFormat="1" ht="40.15" customHeight="1" x14ac:dyDescent="0.25">
      <c r="A68" s="5" t="s">
        <v>54</v>
      </c>
      <c r="B68" s="6" t="s">
        <v>274</v>
      </c>
      <c r="C68" s="1" t="s">
        <v>83</v>
      </c>
      <c r="D68" s="11">
        <v>5</v>
      </c>
      <c r="E68" s="12"/>
      <c r="F68" s="12"/>
      <c r="G68" s="12">
        <v>2</v>
      </c>
      <c r="H68" s="12">
        <v>3</v>
      </c>
    </row>
    <row r="69" spans="1:8" s="3" customFormat="1" ht="40.15" customHeight="1" x14ac:dyDescent="0.25">
      <c r="A69" s="5" t="s">
        <v>55</v>
      </c>
      <c r="B69" s="6" t="s">
        <v>251</v>
      </c>
      <c r="C69" s="1" t="s">
        <v>83</v>
      </c>
      <c r="D69" s="11">
        <v>100</v>
      </c>
      <c r="E69" s="12">
        <f>D69/4</f>
        <v>25</v>
      </c>
      <c r="F69" s="12">
        <f t="shared" ref="F69:H70" si="9">E69</f>
        <v>25</v>
      </c>
      <c r="G69" s="12">
        <f t="shared" si="9"/>
        <v>25</v>
      </c>
      <c r="H69" s="12">
        <f t="shared" si="9"/>
        <v>25</v>
      </c>
    </row>
    <row r="70" spans="1:8" s="3" customFormat="1" ht="40.15" customHeight="1" x14ac:dyDescent="0.25">
      <c r="A70" s="5" t="s">
        <v>56</v>
      </c>
      <c r="B70" s="6" t="s">
        <v>243</v>
      </c>
      <c r="C70" s="1" t="s">
        <v>30</v>
      </c>
      <c r="D70" s="11">
        <v>10</v>
      </c>
      <c r="E70" s="15">
        <f>D70/4</f>
        <v>2.5</v>
      </c>
      <c r="F70" s="15">
        <f t="shared" si="9"/>
        <v>2.5</v>
      </c>
      <c r="G70" s="15">
        <f t="shared" si="9"/>
        <v>2.5</v>
      </c>
      <c r="H70" s="15">
        <f t="shared" si="9"/>
        <v>2.5</v>
      </c>
    </row>
    <row r="71" spans="1:8" s="3" customFormat="1" ht="40.15" customHeight="1" x14ac:dyDescent="0.25">
      <c r="A71" s="5" t="s">
        <v>57</v>
      </c>
      <c r="B71" s="6" t="s">
        <v>242</v>
      </c>
      <c r="C71" s="1" t="s">
        <v>67</v>
      </c>
      <c r="D71" s="11">
        <v>1</v>
      </c>
      <c r="E71" s="12">
        <v>1</v>
      </c>
      <c r="F71" s="12"/>
      <c r="G71" s="12"/>
      <c r="H71" s="12"/>
    </row>
    <row r="72" spans="1:8" s="3" customFormat="1" ht="40.15" customHeight="1" x14ac:dyDescent="0.25">
      <c r="A72" s="5" t="s">
        <v>58</v>
      </c>
      <c r="B72" s="6" t="s">
        <v>244</v>
      </c>
      <c r="C72" s="1" t="s">
        <v>63</v>
      </c>
      <c r="D72" s="11">
        <v>1</v>
      </c>
      <c r="E72" s="12">
        <v>1</v>
      </c>
      <c r="F72" s="12"/>
      <c r="G72" s="12"/>
      <c r="H72" s="12"/>
    </row>
    <row r="73" spans="1:8" s="3" customFormat="1" ht="40.15" customHeight="1" x14ac:dyDescent="0.25">
      <c r="A73" s="5" t="s">
        <v>59</v>
      </c>
      <c r="B73" s="6" t="s">
        <v>271</v>
      </c>
      <c r="C73" s="1" t="s">
        <v>83</v>
      </c>
      <c r="D73" s="11">
        <v>1</v>
      </c>
      <c r="E73" s="12">
        <v>1</v>
      </c>
      <c r="F73" s="12"/>
      <c r="G73" s="12"/>
      <c r="H73" s="12"/>
    </row>
    <row r="74" spans="1:8" s="3" customFormat="1" ht="40.15" customHeight="1" x14ac:dyDescent="0.25">
      <c r="A74" s="5" t="s">
        <v>100</v>
      </c>
      <c r="B74" s="6" t="s">
        <v>273</v>
      </c>
      <c r="C74" s="1" t="s">
        <v>83</v>
      </c>
      <c r="D74" s="11">
        <v>3</v>
      </c>
      <c r="E74" s="12"/>
      <c r="F74" s="12">
        <v>1</v>
      </c>
      <c r="G74" s="12">
        <v>1</v>
      </c>
      <c r="H74" s="12">
        <v>1</v>
      </c>
    </row>
    <row r="75" spans="1:8" s="3" customFormat="1" ht="40.15" customHeight="1" x14ac:dyDescent="0.25">
      <c r="A75" s="28" t="s">
        <v>10</v>
      </c>
      <c r="B75" s="29"/>
      <c r="C75" s="1"/>
      <c r="D75" s="13"/>
      <c r="E75" s="12"/>
      <c r="F75" s="14"/>
      <c r="G75" s="14"/>
      <c r="H75" s="12"/>
    </row>
    <row r="76" spans="1:8" s="3" customFormat="1" ht="40.15" customHeight="1" x14ac:dyDescent="0.25">
      <c r="A76" s="5" t="s">
        <v>8</v>
      </c>
      <c r="B76" s="6" t="s">
        <v>283</v>
      </c>
      <c r="C76" s="1" t="s">
        <v>69</v>
      </c>
      <c r="D76" s="11">
        <v>1</v>
      </c>
      <c r="E76" s="12">
        <v>1</v>
      </c>
      <c r="F76" s="12"/>
      <c r="G76" s="12"/>
      <c r="H76" s="12"/>
    </row>
    <row r="77" spans="1:8" s="3" customFormat="1" ht="40.15" customHeight="1" x14ac:dyDescent="0.25">
      <c r="A77" s="5" t="s">
        <v>5</v>
      </c>
      <c r="B77" s="6" t="s">
        <v>285</v>
      </c>
      <c r="C77" s="1" t="s">
        <v>99</v>
      </c>
      <c r="D77" s="11">
        <v>2</v>
      </c>
      <c r="E77" s="12"/>
      <c r="F77" s="12"/>
      <c r="G77" s="12">
        <v>1</v>
      </c>
      <c r="H77" s="12">
        <f>G77</f>
        <v>1</v>
      </c>
    </row>
    <row r="78" spans="1:8" s="3" customFormat="1" ht="40.15" customHeight="1" x14ac:dyDescent="0.25">
      <c r="A78" s="5" t="s">
        <v>9</v>
      </c>
      <c r="B78" s="6" t="s">
        <v>284</v>
      </c>
      <c r="C78" s="1" t="s">
        <v>69</v>
      </c>
      <c r="D78" s="11">
        <v>6</v>
      </c>
      <c r="E78" s="12">
        <v>2</v>
      </c>
      <c r="F78" s="12">
        <f>E78</f>
        <v>2</v>
      </c>
      <c r="G78" s="12">
        <f>F78</f>
        <v>2</v>
      </c>
      <c r="H78" s="12"/>
    </row>
    <row r="79" spans="1:8" s="3" customFormat="1" ht="40.15" customHeight="1" x14ac:dyDescent="0.25">
      <c r="A79" s="5" t="s">
        <v>6</v>
      </c>
      <c r="B79" s="6" t="s">
        <v>93</v>
      </c>
      <c r="C79" s="1" t="s">
        <v>83</v>
      </c>
      <c r="D79" s="11">
        <v>4</v>
      </c>
      <c r="E79" s="12">
        <f>D79/4</f>
        <v>1</v>
      </c>
      <c r="F79" s="12">
        <f>E79</f>
        <v>1</v>
      </c>
      <c r="G79" s="12">
        <f>F79</f>
        <v>1</v>
      </c>
      <c r="H79" s="12">
        <f>G79</f>
        <v>1</v>
      </c>
    </row>
    <row r="80" spans="1:8" s="3" customFormat="1" ht="40.15" customHeight="1" x14ac:dyDescent="0.25">
      <c r="A80" s="5" t="s">
        <v>17</v>
      </c>
      <c r="B80" s="6" t="s">
        <v>289</v>
      </c>
      <c r="C80" s="1" t="s">
        <v>83</v>
      </c>
      <c r="D80" s="11">
        <v>2</v>
      </c>
      <c r="E80" s="12"/>
      <c r="F80" s="12">
        <v>1</v>
      </c>
      <c r="G80" s="12">
        <f>F80</f>
        <v>1</v>
      </c>
      <c r="H80" s="12"/>
    </row>
    <row r="81" spans="1:9" s="3" customFormat="1" ht="40.15" customHeight="1" x14ac:dyDescent="0.25">
      <c r="A81" s="5" t="s">
        <v>19</v>
      </c>
      <c r="B81" s="6" t="s">
        <v>287</v>
      </c>
      <c r="C81" s="1" t="s">
        <v>83</v>
      </c>
      <c r="D81" s="11">
        <v>2</v>
      </c>
      <c r="E81" s="12"/>
      <c r="F81" s="12">
        <v>1</v>
      </c>
      <c r="G81" s="12">
        <v>1</v>
      </c>
      <c r="H81" s="12"/>
    </row>
    <row r="82" spans="1:9" s="3" customFormat="1" ht="40.15" customHeight="1" x14ac:dyDescent="0.25">
      <c r="A82" s="5" t="s">
        <v>20</v>
      </c>
      <c r="B82" s="6" t="s">
        <v>282</v>
      </c>
      <c r="C82" s="1" t="s">
        <v>69</v>
      </c>
      <c r="D82" s="11">
        <v>12</v>
      </c>
      <c r="E82" s="12">
        <f>D82/4</f>
        <v>3</v>
      </c>
      <c r="F82" s="12">
        <f>E82</f>
        <v>3</v>
      </c>
      <c r="G82" s="12">
        <f>F82</f>
        <v>3</v>
      </c>
      <c r="H82" s="12">
        <f>G82</f>
        <v>3</v>
      </c>
    </row>
    <row r="83" spans="1:9" s="3" customFormat="1" ht="40.15" customHeight="1" x14ac:dyDescent="0.25">
      <c r="A83" s="5" t="s">
        <v>21</v>
      </c>
      <c r="B83" s="6" t="s">
        <v>693</v>
      </c>
      <c r="C83" s="1" t="s">
        <v>69</v>
      </c>
      <c r="D83" s="11">
        <v>15</v>
      </c>
      <c r="E83" s="12">
        <v>3</v>
      </c>
      <c r="F83" s="12">
        <v>3</v>
      </c>
      <c r="G83" s="12">
        <v>4</v>
      </c>
      <c r="H83" s="12">
        <v>5</v>
      </c>
    </row>
    <row r="84" spans="1:9" s="3" customFormat="1" ht="40.15" customHeight="1" x14ac:dyDescent="0.25">
      <c r="A84" s="5" t="s">
        <v>24</v>
      </c>
      <c r="B84" s="6" t="s">
        <v>286</v>
      </c>
      <c r="C84" s="1" t="s">
        <v>69</v>
      </c>
      <c r="D84" s="11">
        <v>1</v>
      </c>
      <c r="E84" s="12">
        <v>1</v>
      </c>
      <c r="F84" s="12"/>
      <c r="G84" s="12"/>
      <c r="H84" s="12"/>
    </row>
    <row r="85" spans="1:9" s="3" customFormat="1" ht="40.15" customHeight="1" x14ac:dyDescent="0.25">
      <c r="A85" s="5" t="s">
        <v>25</v>
      </c>
      <c r="B85" s="6" t="s">
        <v>92</v>
      </c>
      <c r="C85" s="1" t="s">
        <v>83</v>
      </c>
      <c r="D85" s="11">
        <v>4</v>
      </c>
      <c r="E85" s="12">
        <f>D85/4</f>
        <v>1</v>
      </c>
      <c r="F85" s="12">
        <f t="shared" ref="F85:H86" si="10">E85</f>
        <v>1</v>
      </c>
      <c r="G85" s="12">
        <f t="shared" si="10"/>
        <v>1</v>
      </c>
      <c r="H85" s="12">
        <f t="shared" si="10"/>
        <v>1</v>
      </c>
    </row>
    <row r="86" spans="1:9" s="3" customFormat="1" ht="40.15" customHeight="1" x14ac:dyDescent="0.25">
      <c r="A86" s="5" t="s">
        <v>26</v>
      </c>
      <c r="B86" s="6" t="s">
        <v>288</v>
      </c>
      <c r="C86" s="1" t="s">
        <v>83</v>
      </c>
      <c r="D86" s="11">
        <v>4</v>
      </c>
      <c r="E86" s="12">
        <f>D86/4</f>
        <v>1</v>
      </c>
      <c r="F86" s="12">
        <f t="shared" si="10"/>
        <v>1</v>
      </c>
      <c r="G86" s="12">
        <f t="shared" si="10"/>
        <v>1</v>
      </c>
      <c r="H86" s="12">
        <f t="shared" si="10"/>
        <v>1</v>
      </c>
    </row>
    <row r="87" spans="1:9" s="3" customFormat="1" ht="40.15" customHeight="1" x14ac:dyDescent="0.25">
      <c r="A87" s="30" t="s">
        <v>694</v>
      </c>
      <c r="B87" s="31"/>
      <c r="C87" s="1"/>
      <c r="D87" s="13"/>
      <c r="E87" s="12"/>
      <c r="F87" s="14"/>
      <c r="G87" s="14"/>
      <c r="H87" s="12"/>
    </row>
    <row r="88" spans="1:9" s="3" customFormat="1" ht="40.15" customHeight="1" x14ac:dyDescent="0.25">
      <c r="A88" s="5" t="s">
        <v>8</v>
      </c>
      <c r="B88" s="6" t="s">
        <v>401</v>
      </c>
      <c r="C88" s="1" t="s">
        <v>69</v>
      </c>
      <c r="D88" s="11">
        <v>60</v>
      </c>
      <c r="E88" s="12">
        <f>D88/4</f>
        <v>15</v>
      </c>
      <c r="F88" s="12">
        <f>E88</f>
        <v>15</v>
      </c>
      <c r="G88" s="12">
        <f>F88</f>
        <v>15</v>
      </c>
      <c r="H88" s="12">
        <f>G88</f>
        <v>15</v>
      </c>
      <c r="I88" s="17"/>
    </row>
    <row r="89" spans="1:9" s="3" customFormat="1" ht="40.15" customHeight="1" x14ac:dyDescent="0.25">
      <c r="A89" s="5" t="s">
        <v>5</v>
      </c>
      <c r="B89" s="6" t="s">
        <v>305</v>
      </c>
      <c r="C89" s="1" t="s">
        <v>83</v>
      </c>
      <c r="D89" s="11">
        <v>75</v>
      </c>
      <c r="E89" s="12">
        <v>18</v>
      </c>
      <c r="F89" s="12">
        <v>19</v>
      </c>
      <c r="G89" s="12">
        <f t="shared" ref="G89:H97" si="11">F89</f>
        <v>19</v>
      </c>
      <c r="H89" s="12">
        <f t="shared" si="11"/>
        <v>19</v>
      </c>
    </row>
    <row r="90" spans="1:9" s="3" customFormat="1" ht="40.15" customHeight="1" x14ac:dyDescent="0.25">
      <c r="A90" s="5" t="s">
        <v>9</v>
      </c>
      <c r="B90" s="6" t="s">
        <v>633</v>
      </c>
      <c r="C90" s="1" t="s">
        <v>83</v>
      </c>
      <c r="D90" s="11">
        <v>2000</v>
      </c>
      <c r="E90" s="12">
        <f t="shared" ref="E90:E97" si="12">D90/4</f>
        <v>500</v>
      </c>
      <c r="F90" s="12">
        <f t="shared" ref="F90:F105" si="13">E90</f>
        <v>500</v>
      </c>
      <c r="G90" s="12">
        <f t="shared" si="11"/>
        <v>500</v>
      </c>
      <c r="H90" s="12">
        <f t="shared" si="11"/>
        <v>500</v>
      </c>
    </row>
    <row r="91" spans="1:9" s="3" customFormat="1" ht="40.15" customHeight="1" x14ac:dyDescent="0.25">
      <c r="A91" s="5" t="s">
        <v>6</v>
      </c>
      <c r="B91" s="6" t="s">
        <v>85</v>
      </c>
      <c r="C91" s="1" t="s">
        <v>30</v>
      </c>
      <c r="D91" s="11">
        <v>1000</v>
      </c>
      <c r="E91" s="12">
        <f t="shared" si="12"/>
        <v>250</v>
      </c>
      <c r="F91" s="12">
        <f t="shared" si="13"/>
        <v>250</v>
      </c>
      <c r="G91" s="12">
        <f t="shared" si="11"/>
        <v>250</v>
      </c>
      <c r="H91" s="12">
        <f t="shared" si="11"/>
        <v>250</v>
      </c>
    </row>
    <row r="92" spans="1:9" s="3" customFormat="1" ht="40.15" customHeight="1" x14ac:dyDescent="0.25">
      <c r="A92" s="5" t="s">
        <v>17</v>
      </c>
      <c r="B92" s="6" t="s">
        <v>613</v>
      </c>
      <c r="C92" s="1" t="s">
        <v>65</v>
      </c>
      <c r="D92" s="11">
        <v>20</v>
      </c>
      <c r="E92" s="12">
        <f t="shared" si="12"/>
        <v>5</v>
      </c>
      <c r="F92" s="12">
        <f t="shared" si="13"/>
        <v>5</v>
      </c>
      <c r="G92" s="12">
        <f t="shared" si="11"/>
        <v>5</v>
      </c>
      <c r="H92" s="12">
        <f t="shared" si="11"/>
        <v>5</v>
      </c>
    </row>
    <row r="93" spans="1:9" s="3" customFormat="1" ht="40.15" customHeight="1" x14ac:dyDescent="0.25">
      <c r="A93" s="5" t="s">
        <v>19</v>
      </c>
      <c r="B93" s="6" t="s">
        <v>615</v>
      </c>
      <c r="C93" s="1" t="s">
        <v>65</v>
      </c>
      <c r="D93" s="11">
        <v>20</v>
      </c>
      <c r="E93" s="12">
        <f t="shared" si="12"/>
        <v>5</v>
      </c>
      <c r="F93" s="12">
        <f t="shared" si="13"/>
        <v>5</v>
      </c>
      <c r="G93" s="12">
        <f t="shared" si="11"/>
        <v>5</v>
      </c>
      <c r="H93" s="12">
        <f t="shared" si="11"/>
        <v>5</v>
      </c>
    </row>
    <row r="94" spans="1:9" s="3" customFormat="1" ht="40.15" customHeight="1" x14ac:dyDescent="0.25">
      <c r="A94" s="5" t="s">
        <v>20</v>
      </c>
      <c r="B94" s="6" t="s">
        <v>617</v>
      </c>
      <c r="C94" s="1" t="s">
        <v>65</v>
      </c>
      <c r="D94" s="11">
        <v>20</v>
      </c>
      <c r="E94" s="12">
        <f t="shared" si="12"/>
        <v>5</v>
      </c>
      <c r="F94" s="12">
        <f t="shared" si="13"/>
        <v>5</v>
      </c>
      <c r="G94" s="12">
        <f t="shared" si="11"/>
        <v>5</v>
      </c>
      <c r="H94" s="12">
        <f t="shared" si="11"/>
        <v>5</v>
      </c>
    </row>
    <row r="95" spans="1:9" s="3" customFormat="1" ht="40.15" customHeight="1" x14ac:dyDescent="0.25">
      <c r="A95" s="5" t="s">
        <v>21</v>
      </c>
      <c r="B95" s="6" t="s">
        <v>619</v>
      </c>
      <c r="C95" s="1" t="s">
        <v>65</v>
      </c>
      <c r="D95" s="11">
        <v>20</v>
      </c>
      <c r="E95" s="12">
        <f t="shared" si="12"/>
        <v>5</v>
      </c>
      <c r="F95" s="12">
        <f t="shared" si="13"/>
        <v>5</v>
      </c>
      <c r="G95" s="12">
        <f t="shared" si="11"/>
        <v>5</v>
      </c>
      <c r="H95" s="12">
        <f t="shared" si="11"/>
        <v>5</v>
      </c>
    </row>
    <row r="96" spans="1:9" s="3" customFormat="1" ht="40.15" customHeight="1" x14ac:dyDescent="0.25">
      <c r="A96" s="5" t="s">
        <v>22</v>
      </c>
      <c r="B96" s="6" t="s">
        <v>621</v>
      </c>
      <c r="C96" s="1" t="s">
        <v>65</v>
      </c>
      <c r="D96" s="11">
        <v>20</v>
      </c>
      <c r="E96" s="12">
        <f t="shared" si="12"/>
        <v>5</v>
      </c>
      <c r="F96" s="12">
        <f t="shared" si="13"/>
        <v>5</v>
      </c>
      <c r="G96" s="12">
        <f t="shared" si="11"/>
        <v>5</v>
      </c>
      <c r="H96" s="12">
        <f t="shared" si="11"/>
        <v>5</v>
      </c>
    </row>
    <row r="97" spans="1:8" s="3" customFormat="1" ht="40.15" customHeight="1" x14ac:dyDescent="0.25">
      <c r="A97" s="5" t="s">
        <v>23</v>
      </c>
      <c r="B97" s="6" t="s">
        <v>623</v>
      </c>
      <c r="C97" s="1" t="s">
        <v>65</v>
      </c>
      <c r="D97" s="11">
        <v>20</v>
      </c>
      <c r="E97" s="12">
        <f t="shared" si="12"/>
        <v>5</v>
      </c>
      <c r="F97" s="12">
        <f t="shared" si="13"/>
        <v>5</v>
      </c>
      <c r="G97" s="12">
        <f t="shared" si="11"/>
        <v>5</v>
      </c>
      <c r="H97" s="12">
        <f t="shared" si="11"/>
        <v>5</v>
      </c>
    </row>
    <row r="98" spans="1:8" s="3" customFormat="1" ht="40.15" customHeight="1" x14ac:dyDescent="0.25">
      <c r="A98" s="5" t="s">
        <v>24</v>
      </c>
      <c r="B98" s="6" t="s">
        <v>344</v>
      </c>
      <c r="C98" s="1" t="s">
        <v>69</v>
      </c>
      <c r="D98" s="11">
        <v>6</v>
      </c>
      <c r="E98" s="12">
        <v>1</v>
      </c>
      <c r="F98" s="12">
        <f t="shared" si="13"/>
        <v>1</v>
      </c>
      <c r="G98" s="12">
        <v>2</v>
      </c>
      <c r="H98" s="12">
        <f t="shared" ref="H98:H105" si="14">G98</f>
        <v>2</v>
      </c>
    </row>
    <row r="99" spans="1:8" s="3" customFormat="1" ht="40.15" customHeight="1" x14ac:dyDescent="0.25">
      <c r="A99" s="5" t="s">
        <v>25</v>
      </c>
      <c r="B99" s="6" t="s">
        <v>604</v>
      </c>
      <c r="C99" s="1" t="s">
        <v>72</v>
      </c>
      <c r="D99" s="11">
        <v>500</v>
      </c>
      <c r="E99" s="12">
        <f t="shared" ref="E99:E105" si="15">D99/4</f>
        <v>125</v>
      </c>
      <c r="F99" s="12">
        <f t="shared" si="13"/>
        <v>125</v>
      </c>
      <c r="G99" s="12">
        <f t="shared" ref="G99:G105" si="16">F99</f>
        <v>125</v>
      </c>
      <c r="H99" s="12">
        <f t="shared" si="14"/>
        <v>125</v>
      </c>
    </row>
    <row r="100" spans="1:8" s="3" customFormat="1" ht="40.15" customHeight="1" x14ac:dyDescent="0.25">
      <c r="A100" s="5" t="s">
        <v>26</v>
      </c>
      <c r="B100" s="6" t="s">
        <v>602</v>
      </c>
      <c r="C100" s="1" t="s">
        <v>72</v>
      </c>
      <c r="D100" s="11">
        <v>100</v>
      </c>
      <c r="E100" s="12">
        <f t="shared" si="15"/>
        <v>25</v>
      </c>
      <c r="F100" s="12">
        <f t="shared" si="13"/>
        <v>25</v>
      </c>
      <c r="G100" s="12">
        <f t="shared" si="16"/>
        <v>25</v>
      </c>
      <c r="H100" s="12">
        <f t="shared" si="14"/>
        <v>25</v>
      </c>
    </row>
    <row r="101" spans="1:8" s="3" customFormat="1" ht="40.15" customHeight="1" x14ac:dyDescent="0.25">
      <c r="A101" s="5" t="s">
        <v>27</v>
      </c>
      <c r="B101" s="6" t="s">
        <v>600</v>
      </c>
      <c r="C101" s="1" t="s">
        <v>72</v>
      </c>
      <c r="D101" s="11">
        <v>100</v>
      </c>
      <c r="E101" s="12">
        <f t="shared" si="15"/>
        <v>25</v>
      </c>
      <c r="F101" s="12">
        <f t="shared" si="13"/>
        <v>25</v>
      </c>
      <c r="G101" s="12">
        <f t="shared" si="16"/>
        <v>25</v>
      </c>
      <c r="H101" s="12">
        <f t="shared" si="14"/>
        <v>25</v>
      </c>
    </row>
    <row r="102" spans="1:8" s="3" customFormat="1" ht="40.15" customHeight="1" x14ac:dyDescent="0.25">
      <c r="A102" s="5" t="s">
        <v>28</v>
      </c>
      <c r="B102" s="6" t="s">
        <v>364</v>
      </c>
      <c r="C102" s="1" t="s">
        <v>30</v>
      </c>
      <c r="D102" s="11">
        <v>40</v>
      </c>
      <c r="E102" s="12">
        <f t="shared" si="15"/>
        <v>10</v>
      </c>
      <c r="F102" s="12">
        <f t="shared" si="13"/>
        <v>10</v>
      </c>
      <c r="G102" s="12">
        <f t="shared" si="16"/>
        <v>10</v>
      </c>
      <c r="H102" s="12">
        <f t="shared" si="14"/>
        <v>10</v>
      </c>
    </row>
    <row r="103" spans="1:8" s="3" customFormat="1" ht="40.15" customHeight="1" x14ac:dyDescent="0.25">
      <c r="A103" s="5" t="s">
        <v>29</v>
      </c>
      <c r="B103" s="6" t="s">
        <v>365</v>
      </c>
      <c r="C103" s="1" t="s">
        <v>30</v>
      </c>
      <c r="D103" s="11">
        <v>40</v>
      </c>
      <c r="E103" s="12">
        <f t="shared" si="15"/>
        <v>10</v>
      </c>
      <c r="F103" s="12">
        <f t="shared" si="13"/>
        <v>10</v>
      </c>
      <c r="G103" s="12">
        <f t="shared" si="16"/>
        <v>10</v>
      </c>
      <c r="H103" s="12">
        <f t="shared" si="14"/>
        <v>10</v>
      </c>
    </row>
    <row r="104" spans="1:8" s="3" customFormat="1" ht="40.15" customHeight="1" x14ac:dyDescent="0.25">
      <c r="A104" s="5" t="s">
        <v>31</v>
      </c>
      <c r="B104" s="6" t="s">
        <v>351</v>
      </c>
      <c r="C104" s="1" t="s">
        <v>30</v>
      </c>
      <c r="D104" s="11">
        <v>1080</v>
      </c>
      <c r="E104" s="12">
        <f t="shared" si="15"/>
        <v>270</v>
      </c>
      <c r="F104" s="12">
        <f t="shared" si="13"/>
        <v>270</v>
      </c>
      <c r="G104" s="12">
        <f t="shared" si="16"/>
        <v>270</v>
      </c>
      <c r="H104" s="12">
        <f t="shared" si="14"/>
        <v>270</v>
      </c>
    </row>
    <row r="105" spans="1:8" s="3" customFormat="1" ht="40.15" customHeight="1" x14ac:dyDescent="0.25">
      <c r="A105" s="5" t="s">
        <v>32</v>
      </c>
      <c r="B105" s="6" t="s">
        <v>350</v>
      </c>
      <c r="C105" s="1" t="s">
        <v>30</v>
      </c>
      <c r="D105" s="11">
        <v>8640</v>
      </c>
      <c r="E105" s="12">
        <f t="shared" si="15"/>
        <v>2160</v>
      </c>
      <c r="F105" s="12">
        <f t="shared" si="13"/>
        <v>2160</v>
      </c>
      <c r="G105" s="12">
        <f t="shared" si="16"/>
        <v>2160</v>
      </c>
      <c r="H105" s="12">
        <f t="shared" si="14"/>
        <v>2160</v>
      </c>
    </row>
    <row r="106" spans="1:8" s="3" customFormat="1" ht="40.15" customHeight="1" x14ac:dyDescent="0.25">
      <c r="A106" s="5" t="s">
        <v>33</v>
      </c>
      <c r="B106" s="6" t="s">
        <v>358</v>
      </c>
      <c r="C106" s="1" t="s">
        <v>69</v>
      </c>
      <c r="D106" s="11">
        <v>18</v>
      </c>
      <c r="E106" s="12">
        <v>5</v>
      </c>
      <c r="F106" s="12">
        <v>4</v>
      </c>
      <c r="G106" s="12">
        <v>5</v>
      </c>
      <c r="H106" s="12">
        <v>4</v>
      </c>
    </row>
    <row r="107" spans="1:8" s="3" customFormat="1" ht="40.15" customHeight="1" x14ac:dyDescent="0.25">
      <c r="A107" s="5" t="s">
        <v>34</v>
      </c>
      <c r="B107" s="6" t="s">
        <v>548</v>
      </c>
      <c r="C107" s="1" t="s">
        <v>69</v>
      </c>
      <c r="D107" s="11">
        <v>12</v>
      </c>
      <c r="E107" s="12">
        <f t="shared" ref="E107:E113" si="17">D107/4</f>
        <v>3</v>
      </c>
      <c r="F107" s="12">
        <f t="shared" ref="F107:H112" si="18">E107</f>
        <v>3</v>
      </c>
      <c r="G107" s="12">
        <f t="shared" si="18"/>
        <v>3</v>
      </c>
      <c r="H107" s="12">
        <f t="shared" si="18"/>
        <v>3</v>
      </c>
    </row>
    <row r="108" spans="1:8" s="3" customFormat="1" ht="40.15" customHeight="1" x14ac:dyDescent="0.25">
      <c r="A108" s="5" t="s">
        <v>35</v>
      </c>
      <c r="B108" s="6" t="s">
        <v>550</v>
      </c>
      <c r="C108" s="1" t="s">
        <v>69</v>
      </c>
      <c r="D108" s="11">
        <v>12</v>
      </c>
      <c r="E108" s="12">
        <f t="shared" si="17"/>
        <v>3</v>
      </c>
      <c r="F108" s="12">
        <f t="shared" si="18"/>
        <v>3</v>
      </c>
      <c r="G108" s="12">
        <f t="shared" si="18"/>
        <v>3</v>
      </c>
      <c r="H108" s="12">
        <f t="shared" si="18"/>
        <v>3</v>
      </c>
    </row>
    <row r="109" spans="1:8" s="3" customFormat="1" ht="40.15" customHeight="1" x14ac:dyDescent="0.25">
      <c r="A109" s="5" t="s">
        <v>36</v>
      </c>
      <c r="B109" s="6" t="s">
        <v>542</v>
      </c>
      <c r="C109" s="1" t="s">
        <v>69</v>
      </c>
      <c r="D109" s="11">
        <v>12</v>
      </c>
      <c r="E109" s="12">
        <f t="shared" si="17"/>
        <v>3</v>
      </c>
      <c r="F109" s="12">
        <f t="shared" si="18"/>
        <v>3</v>
      </c>
      <c r="G109" s="12">
        <f t="shared" si="18"/>
        <v>3</v>
      </c>
      <c r="H109" s="12">
        <f t="shared" si="18"/>
        <v>3</v>
      </c>
    </row>
    <row r="110" spans="1:8" s="3" customFormat="1" ht="40.15" customHeight="1" x14ac:dyDescent="0.25">
      <c r="A110" s="5" t="s">
        <v>37</v>
      </c>
      <c r="B110" s="6" t="s">
        <v>544</v>
      </c>
      <c r="C110" s="1" t="s">
        <v>69</v>
      </c>
      <c r="D110" s="11">
        <v>12</v>
      </c>
      <c r="E110" s="12">
        <f t="shared" si="17"/>
        <v>3</v>
      </c>
      <c r="F110" s="12">
        <f t="shared" si="18"/>
        <v>3</v>
      </c>
      <c r="G110" s="12">
        <f t="shared" si="18"/>
        <v>3</v>
      </c>
      <c r="H110" s="12">
        <f t="shared" si="18"/>
        <v>3</v>
      </c>
    </row>
    <row r="111" spans="1:8" s="3" customFormat="1" ht="40.15" customHeight="1" x14ac:dyDescent="0.25">
      <c r="A111" s="5" t="s">
        <v>38</v>
      </c>
      <c r="B111" s="6" t="s">
        <v>546</v>
      </c>
      <c r="C111" s="1" t="s">
        <v>69</v>
      </c>
      <c r="D111" s="11">
        <v>12</v>
      </c>
      <c r="E111" s="12">
        <f t="shared" si="17"/>
        <v>3</v>
      </c>
      <c r="F111" s="12">
        <f t="shared" si="18"/>
        <v>3</v>
      </c>
      <c r="G111" s="12">
        <f t="shared" si="18"/>
        <v>3</v>
      </c>
      <c r="H111" s="12">
        <f t="shared" si="18"/>
        <v>3</v>
      </c>
    </row>
    <row r="112" spans="1:8" s="3" customFormat="1" ht="40.15" customHeight="1" x14ac:dyDescent="0.25">
      <c r="A112" s="5" t="s">
        <v>39</v>
      </c>
      <c r="B112" s="6" t="s">
        <v>609</v>
      </c>
      <c r="C112" s="1" t="s">
        <v>67</v>
      </c>
      <c r="D112" s="11">
        <v>1000</v>
      </c>
      <c r="E112" s="12">
        <f t="shared" si="17"/>
        <v>250</v>
      </c>
      <c r="F112" s="12">
        <f t="shared" si="18"/>
        <v>250</v>
      </c>
      <c r="G112" s="12">
        <f t="shared" si="18"/>
        <v>250</v>
      </c>
      <c r="H112" s="12">
        <f t="shared" si="18"/>
        <v>250</v>
      </c>
    </row>
    <row r="113" spans="1:8" s="3" customFormat="1" ht="40.15" customHeight="1" x14ac:dyDescent="0.25">
      <c r="A113" s="5" t="s">
        <v>40</v>
      </c>
      <c r="B113" s="6" t="s">
        <v>80</v>
      </c>
      <c r="C113" s="1" t="s">
        <v>83</v>
      </c>
      <c r="D113" s="11">
        <v>150</v>
      </c>
      <c r="E113" s="12">
        <f t="shared" si="17"/>
        <v>37.5</v>
      </c>
      <c r="F113" s="12">
        <v>37</v>
      </c>
      <c r="G113" s="12">
        <v>38</v>
      </c>
      <c r="H113" s="12">
        <v>37</v>
      </c>
    </row>
    <row r="114" spans="1:8" s="3" customFormat="1" ht="40.15" customHeight="1" x14ac:dyDescent="0.25">
      <c r="A114" s="5" t="s">
        <v>41</v>
      </c>
      <c r="B114" s="6" t="s">
        <v>684</v>
      </c>
      <c r="C114" s="1" t="s">
        <v>83</v>
      </c>
      <c r="D114" s="11">
        <v>60</v>
      </c>
      <c r="E114" s="12">
        <v>30</v>
      </c>
      <c r="F114" s="12">
        <v>30</v>
      </c>
      <c r="G114" s="12">
        <f t="shared" ref="G114:H119" si="19">F114</f>
        <v>30</v>
      </c>
      <c r="H114" s="12">
        <f t="shared" si="19"/>
        <v>30</v>
      </c>
    </row>
    <row r="115" spans="1:8" s="3" customFormat="1" ht="40.15" customHeight="1" x14ac:dyDescent="0.25">
      <c r="A115" s="5" t="s">
        <v>45</v>
      </c>
      <c r="B115" s="6" t="s">
        <v>74</v>
      </c>
      <c r="C115" s="1" t="s">
        <v>69</v>
      </c>
      <c r="D115" s="11">
        <v>600</v>
      </c>
      <c r="E115" s="12">
        <v>180</v>
      </c>
      <c r="F115" s="12">
        <f t="shared" ref="F115:F122" si="20">E115</f>
        <v>180</v>
      </c>
      <c r="G115" s="12">
        <f t="shared" si="19"/>
        <v>180</v>
      </c>
      <c r="H115" s="12">
        <f t="shared" si="19"/>
        <v>180</v>
      </c>
    </row>
    <row r="116" spans="1:8" s="3" customFormat="1" ht="40.15" customHeight="1" x14ac:dyDescent="0.25">
      <c r="A116" s="5" t="s">
        <v>47</v>
      </c>
      <c r="B116" s="6" t="s">
        <v>299</v>
      </c>
      <c r="C116" s="1" t="s">
        <v>83</v>
      </c>
      <c r="D116" s="11">
        <v>120</v>
      </c>
      <c r="E116" s="12">
        <f>D116/4</f>
        <v>30</v>
      </c>
      <c r="F116" s="12">
        <f t="shared" si="20"/>
        <v>30</v>
      </c>
      <c r="G116" s="12">
        <f t="shared" si="19"/>
        <v>30</v>
      </c>
      <c r="H116" s="12">
        <f t="shared" si="19"/>
        <v>30</v>
      </c>
    </row>
    <row r="117" spans="1:8" s="3" customFormat="1" ht="40.15" customHeight="1" x14ac:dyDescent="0.25">
      <c r="A117" s="5" t="s">
        <v>48</v>
      </c>
      <c r="B117" s="6" t="s">
        <v>298</v>
      </c>
      <c r="C117" s="1" t="s">
        <v>83</v>
      </c>
      <c r="D117" s="11">
        <v>40</v>
      </c>
      <c r="E117" s="12">
        <f>D117/4</f>
        <v>10</v>
      </c>
      <c r="F117" s="12">
        <f t="shared" si="20"/>
        <v>10</v>
      </c>
      <c r="G117" s="12">
        <f t="shared" si="19"/>
        <v>10</v>
      </c>
      <c r="H117" s="12">
        <f t="shared" si="19"/>
        <v>10</v>
      </c>
    </row>
    <row r="118" spans="1:8" s="3" customFormat="1" ht="40.15" customHeight="1" x14ac:dyDescent="0.25">
      <c r="A118" s="5" t="s">
        <v>49</v>
      </c>
      <c r="B118" s="6" t="s">
        <v>297</v>
      </c>
      <c r="C118" s="1" t="s">
        <v>83</v>
      </c>
      <c r="D118" s="11">
        <v>120</v>
      </c>
      <c r="E118" s="12">
        <f>D118/4</f>
        <v>30</v>
      </c>
      <c r="F118" s="12">
        <f t="shared" si="20"/>
        <v>30</v>
      </c>
      <c r="G118" s="12">
        <f t="shared" si="19"/>
        <v>30</v>
      </c>
      <c r="H118" s="12">
        <f t="shared" si="19"/>
        <v>30</v>
      </c>
    </row>
    <row r="119" spans="1:8" s="3" customFormat="1" ht="40.15" customHeight="1" x14ac:dyDescent="0.25">
      <c r="A119" s="5" t="s">
        <v>50</v>
      </c>
      <c r="B119" s="6" t="s">
        <v>296</v>
      </c>
      <c r="C119" s="1" t="s">
        <v>83</v>
      </c>
      <c r="D119" s="11">
        <v>40</v>
      </c>
      <c r="E119" s="12">
        <f>D119/4</f>
        <v>10</v>
      </c>
      <c r="F119" s="12">
        <f t="shared" si="20"/>
        <v>10</v>
      </c>
      <c r="G119" s="12">
        <f t="shared" si="19"/>
        <v>10</v>
      </c>
      <c r="H119" s="12">
        <f t="shared" si="19"/>
        <v>10</v>
      </c>
    </row>
    <row r="120" spans="1:8" s="3" customFormat="1" ht="40.15" customHeight="1" x14ac:dyDescent="0.25">
      <c r="A120" s="5" t="s">
        <v>60</v>
      </c>
      <c r="B120" s="6" t="s">
        <v>295</v>
      </c>
      <c r="C120" s="1" t="s">
        <v>83</v>
      </c>
      <c r="D120" s="11">
        <v>25</v>
      </c>
      <c r="E120" s="12">
        <v>5</v>
      </c>
      <c r="F120" s="12">
        <f t="shared" si="20"/>
        <v>5</v>
      </c>
      <c r="G120" s="12">
        <v>7</v>
      </c>
      <c r="H120" s="12">
        <v>8</v>
      </c>
    </row>
    <row r="121" spans="1:8" s="3" customFormat="1" ht="40.15" customHeight="1" x14ac:dyDescent="0.25">
      <c r="A121" s="5" t="s">
        <v>61</v>
      </c>
      <c r="B121" s="6" t="s">
        <v>294</v>
      </c>
      <c r="C121" s="1" t="s">
        <v>83</v>
      </c>
      <c r="D121" s="11">
        <v>40</v>
      </c>
      <c r="E121" s="12">
        <f>D121/4</f>
        <v>10</v>
      </c>
      <c r="F121" s="12">
        <f t="shared" si="20"/>
        <v>10</v>
      </c>
      <c r="G121" s="12">
        <f>F121</f>
        <v>10</v>
      </c>
      <c r="H121" s="12">
        <f>G121</f>
        <v>10</v>
      </c>
    </row>
    <row r="122" spans="1:8" s="3" customFormat="1" ht="40.15" customHeight="1" x14ac:dyDescent="0.25">
      <c r="A122" s="5" t="s">
        <v>101</v>
      </c>
      <c r="B122" s="6" t="s">
        <v>293</v>
      </c>
      <c r="C122" s="1" t="s">
        <v>83</v>
      </c>
      <c r="D122" s="11">
        <v>40</v>
      </c>
      <c r="E122" s="12">
        <f>D122/4</f>
        <v>10</v>
      </c>
      <c r="F122" s="12">
        <f t="shared" si="20"/>
        <v>10</v>
      </c>
      <c r="G122" s="12">
        <f>F122</f>
        <v>10</v>
      </c>
      <c r="H122" s="12">
        <f>G122</f>
        <v>10</v>
      </c>
    </row>
    <row r="123" spans="1:8" s="3" customFormat="1" ht="40.15" customHeight="1" x14ac:dyDescent="0.25">
      <c r="A123" s="5" t="s">
        <v>102</v>
      </c>
      <c r="B123" s="6" t="s">
        <v>292</v>
      </c>
      <c r="C123" s="1" t="s">
        <v>83</v>
      </c>
      <c r="D123" s="11">
        <v>30</v>
      </c>
      <c r="E123" s="12"/>
      <c r="F123" s="12">
        <v>15</v>
      </c>
      <c r="G123" s="12">
        <v>15</v>
      </c>
      <c r="H123" s="12"/>
    </row>
    <row r="124" spans="1:8" s="3" customFormat="1" ht="40.15" customHeight="1" x14ac:dyDescent="0.25">
      <c r="A124" s="5" t="s">
        <v>62</v>
      </c>
      <c r="B124" s="6" t="s">
        <v>169</v>
      </c>
      <c r="C124" s="1" t="s">
        <v>68</v>
      </c>
      <c r="D124" s="11">
        <v>300</v>
      </c>
      <c r="E124" s="12">
        <f t="shared" ref="E124:E145" si="21">D124/4</f>
        <v>75</v>
      </c>
      <c r="F124" s="12">
        <f t="shared" ref="F124:H145" si="22">E124</f>
        <v>75</v>
      </c>
      <c r="G124" s="12">
        <f t="shared" si="22"/>
        <v>75</v>
      </c>
      <c r="H124" s="12">
        <f t="shared" si="22"/>
        <v>75</v>
      </c>
    </row>
    <row r="125" spans="1:8" s="3" customFormat="1" ht="40.15" customHeight="1" x14ac:dyDescent="0.25">
      <c r="A125" s="5" t="s">
        <v>103</v>
      </c>
      <c r="B125" s="6" t="s">
        <v>311</v>
      </c>
      <c r="C125" s="1" t="s">
        <v>83</v>
      </c>
      <c r="D125" s="11">
        <v>120</v>
      </c>
      <c r="E125" s="12">
        <f t="shared" si="21"/>
        <v>30</v>
      </c>
      <c r="F125" s="12">
        <f t="shared" si="22"/>
        <v>30</v>
      </c>
      <c r="G125" s="12">
        <f t="shared" si="22"/>
        <v>30</v>
      </c>
      <c r="H125" s="12">
        <f t="shared" si="22"/>
        <v>30</v>
      </c>
    </row>
    <row r="126" spans="1:8" s="3" customFormat="1" ht="40.15" customHeight="1" x14ac:dyDescent="0.25">
      <c r="A126" s="5" t="s">
        <v>104</v>
      </c>
      <c r="B126" s="6" t="s">
        <v>655</v>
      </c>
      <c r="C126" s="1" t="s">
        <v>217</v>
      </c>
      <c r="D126" s="11">
        <v>400</v>
      </c>
      <c r="E126" s="12">
        <f t="shared" si="21"/>
        <v>100</v>
      </c>
      <c r="F126" s="12">
        <f t="shared" si="22"/>
        <v>100</v>
      </c>
      <c r="G126" s="12">
        <f t="shared" si="22"/>
        <v>100</v>
      </c>
      <c r="H126" s="12">
        <f t="shared" si="22"/>
        <v>100</v>
      </c>
    </row>
    <row r="127" spans="1:8" s="3" customFormat="1" ht="40.15" customHeight="1" x14ac:dyDescent="0.25">
      <c r="A127" s="5" t="s">
        <v>105</v>
      </c>
      <c r="B127" s="6" t="s">
        <v>300</v>
      </c>
      <c r="C127" s="1" t="s">
        <v>83</v>
      </c>
      <c r="D127" s="11">
        <v>120</v>
      </c>
      <c r="E127" s="12">
        <f t="shared" si="21"/>
        <v>30</v>
      </c>
      <c r="F127" s="12">
        <f t="shared" si="22"/>
        <v>30</v>
      </c>
      <c r="G127" s="12">
        <f t="shared" si="22"/>
        <v>30</v>
      </c>
      <c r="H127" s="12">
        <f t="shared" si="22"/>
        <v>30</v>
      </c>
    </row>
    <row r="128" spans="1:8" s="3" customFormat="1" ht="40.15" customHeight="1" x14ac:dyDescent="0.25">
      <c r="A128" s="5" t="s">
        <v>106</v>
      </c>
      <c r="B128" s="6" t="s">
        <v>366</v>
      </c>
      <c r="C128" s="1" t="s">
        <v>30</v>
      </c>
      <c r="D128" s="11">
        <v>20</v>
      </c>
      <c r="E128" s="12">
        <f t="shared" si="21"/>
        <v>5</v>
      </c>
      <c r="F128" s="12">
        <f t="shared" si="22"/>
        <v>5</v>
      </c>
      <c r="G128" s="12">
        <f t="shared" si="22"/>
        <v>5</v>
      </c>
      <c r="H128" s="12">
        <f t="shared" si="22"/>
        <v>5</v>
      </c>
    </row>
    <row r="129" spans="1:8" s="3" customFormat="1" ht="40.15" customHeight="1" x14ac:dyDescent="0.25">
      <c r="A129" s="5" t="s">
        <v>107</v>
      </c>
      <c r="B129" s="6" t="s">
        <v>367</v>
      </c>
      <c r="C129" s="1" t="s">
        <v>30</v>
      </c>
      <c r="D129" s="11">
        <v>20</v>
      </c>
      <c r="E129" s="12">
        <f t="shared" si="21"/>
        <v>5</v>
      </c>
      <c r="F129" s="12">
        <f t="shared" si="22"/>
        <v>5</v>
      </c>
      <c r="G129" s="12">
        <f t="shared" si="22"/>
        <v>5</v>
      </c>
      <c r="H129" s="12">
        <f t="shared" si="22"/>
        <v>5</v>
      </c>
    </row>
    <row r="130" spans="1:8" s="3" customFormat="1" ht="40.15" customHeight="1" x14ac:dyDescent="0.25">
      <c r="A130" s="5" t="s">
        <v>108</v>
      </c>
      <c r="B130" s="6" t="s">
        <v>560</v>
      </c>
      <c r="C130" s="1" t="s">
        <v>30</v>
      </c>
      <c r="D130" s="11">
        <v>300</v>
      </c>
      <c r="E130" s="12">
        <f t="shared" si="21"/>
        <v>75</v>
      </c>
      <c r="F130" s="12">
        <f t="shared" si="22"/>
        <v>75</v>
      </c>
      <c r="G130" s="12">
        <f t="shared" si="22"/>
        <v>75</v>
      </c>
      <c r="H130" s="12">
        <f t="shared" si="22"/>
        <v>75</v>
      </c>
    </row>
    <row r="131" spans="1:8" s="3" customFormat="1" ht="40.15" customHeight="1" x14ac:dyDescent="0.25">
      <c r="A131" s="5" t="s">
        <v>64</v>
      </c>
      <c r="B131" s="6" t="s">
        <v>552</v>
      </c>
      <c r="C131" s="1" t="s">
        <v>30</v>
      </c>
      <c r="D131" s="11">
        <v>100</v>
      </c>
      <c r="E131" s="12">
        <f t="shared" si="21"/>
        <v>25</v>
      </c>
      <c r="F131" s="12">
        <f t="shared" si="22"/>
        <v>25</v>
      </c>
      <c r="G131" s="12">
        <f t="shared" si="22"/>
        <v>25</v>
      </c>
      <c r="H131" s="12">
        <f t="shared" si="22"/>
        <v>25</v>
      </c>
    </row>
    <row r="132" spans="1:8" s="3" customFormat="1" ht="40.15" customHeight="1" x14ac:dyDescent="0.25">
      <c r="A132" s="5" t="s">
        <v>109</v>
      </c>
      <c r="B132" s="6" t="s">
        <v>554</v>
      </c>
      <c r="C132" s="1" t="s">
        <v>30</v>
      </c>
      <c r="D132" s="11">
        <v>200</v>
      </c>
      <c r="E132" s="12">
        <f t="shared" si="21"/>
        <v>50</v>
      </c>
      <c r="F132" s="12">
        <f t="shared" si="22"/>
        <v>50</v>
      </c>
      <c r="G132" s="12">
        <f t="shared" si="22"/>
        <v>50</v>
      </c>
      <c r="H132" s="12">
        <f t="shared" si="22"/>
        <v>50</v>
      </c>
    </row>
    <row r="133" spans="1:8" s="3" customFormat="1" ht="40.15" customHeight="1" x14ac:dyDescent="0.25">
      <c r="A133" s="5" t="s">
        <v>110</v>
      </c>
      <c r="B133" s="6" t="s">
        <v>556</v>
      </c>
      <c r="C133" s="1" t="s">
        <v>30</v>
      </c>
      <c r="D133" s="11">
        <v>300</v>
      </c>
      <c r="E133" s="12">
        <f t="shared" si="21"/>
        <v>75</v>
      </c>
      <c r="F133" s="12">
        <f t="shared" si="22"/>
        <v>75</v>
      </c>
      <c r="G133" s="12">
        <f t="shared" si="22"/>
        <v>75</v>
      </c>
      <c r="H133" s="12">
        <f t="shared" si="22"/>
        <v>75</v>
      </c>
    </row>
    <row r="134" spans="1:8" s="3" customFormat="1" ht="40.15" customHeight="1" x14ac:dyDescent="0.25">
      <c r="A134" s="5" t="s">
        <v>111</v>
      </c>
      <c r="B134" s="6" t="s">
        <v>558</v>
      </c>
      <c r="C134" s="1" t="s">
        <v>30</v>
      </c>
      <c r="D134" s="11">
        <v>100</v>
      </c>
      <c r="E134" s="12">
        <f t="shared" si="21"/>
        <v>25</v>
      </c>
      <c r="F134" s="12">
        <f t="shared" si="22"/>
        <v>25</v>
      </c>
      <c r="G134" s="12">
        <f t="shared" si="22"/>
        <v>25</v>
      </c>
      <c r="H134" s="12">
        <f t="shared" si="22"/>
        <v>25</v>
      </c>
    </row>
    <row r="135" spans="1:8" s="3" customFormat="1" ht="40.15" customHeight="1" x14ac:dyDescent="0.25">
      <c r="A135" s="5" t="s">
        <v>112</v>
      </c>
      <c r="B135" s="6" t="s">
        <v>581</v>
      </c>
      <c r="C135" s="1" t="s">
        <v>67</v>
      </c>
      <c r="D135" s="11">
        <v>4000</v>
      </c>
      <c r="E135" s="12">
        <f t="shared" si="21"/>
        <v>1000</v>
      </c>
      <c r="F135" s="12">
        <f t="shared" si="22"/>
        <v>1000</v>
      </c>
      <c r="G135" s="12">
        <f t="shared" si="22"/>
        <v>1000</v>
      </c>
      <c r="H135" s="12">
        <f t="shared" si="22"/>
        <v>1000</v>
      </c>
    </row>
    <row r="136" spans="1:8" s="3" customFormat="1" ht="40.15" customHeight="1" x14ac:dyDescent="0.25">
      <c r="A136" s="5" t="s">
        <v>113</v>
      </c>
      <c r="B136" s="6" t="s">
        <v>579</v>
      </c>
      <c r="C136" s="1" t="s">
        <v>67</v>
      </c>
      <c r="D136" s="11">
        <v>4000</v>
      </c>
      <c r="E136" s="12">
        <f t="shared" si="21"/>
        <v>1000</v>
      </c>
      <c r="F136" s="12">
        <f t="shared" si="22"/>
        <v>1000</v>
      </c>
      <c r="G136" s="12">
        <f t="shared" si="22"/>
        <v>1000</v>
      </c>
      <c r="H136" s="12">
        <f t="shared" si="22"/>
        <v>1000</v>
      </c>
    </row>
    <row r="137" spans="1:8" s="3" customFormat="1" ht="40.15" customHeight="1" x14ac:dyDescent="0.25">
      <c r="A137" s="5" t="s">
        <v>114</v>
      </c>
      <c r="B137" s="6" t="s">
        <v>370</v>
      </c>
      <c r="C137" s="1" t="s">
        <v>99</v>
      </c>
      <c r="D137" s="11">
        <v>120</v>
      </c>
      <c r="E137" s="12">
        <f t="shared" si="21"/>
        <v>30</v>
      </c>
      <c r="F137" s="12">
        <f t="shared" si="22"/>
        <v>30</v>
      </c>
      <c r="G137" s="12">
        <f t="shared" si="22"/>
        <v>30</v>
      </c>
      <c r="H137" s="12">
        <f t="shared" si="22"/>
        <v>30</v>
      </c>
    </row>
    <row r="138" spans="1:8" s="3" customFormat="1" ht="40.15" customHeight="1" x14ac:dyDescent="0.25">
      <c r="A138" s="5" t="s">
        <v>115</v>
      </c>
      <c r="B138" s="6" t="s">
        <v>646</v>
      </c>
      <c r="C138" s="1" t="s">
        <v>30</v>
      </c>
      <c r="D138" s="11">
        <v>500</v>
      </c>
      <c r="E138" s="12">
        <f t="shared" si="21"/>
        <v>125</v>
      </c>
      <c r="F138" s="12">
        <f t="shared" si="22"/>
        <v>125</v>
      </c>
      <c r="G138" s="12">
        <f t="shared" si="22"/>
        <v>125</v>
      </c>
      <c r="H138" s="12">
        <f t="shared" si="22"/>
        <v>125</v>
      </c>
    </row>
    <row r="139" spans="1:8" s="3" customFormat="1" ht="40.15" customHeight="1" x14ac:dyDescent="0.25">
      <c r="A139" s="5" t="s">
        <v>116</v>
      </c>
      <c r="B139" s="6" t="s">
        <v>340</v>
      </c>
      <c r="C139" s="1" t="s">
        <v>99</v>
      </c>
      <c r="D139" s="11">
        <v>12</v>
      </c>
      <c r="E139" s="12">
        <f t="shared" si="21"/>
        <v>3</v>
      </c>
      <c r="F139" s="12">
        <f t="shared" si="22"/>
        <v>3</v>
      </c>
      <c r="G139" s="12">
        <f t="shared" si="22"/>
        <v>3</v>
      </c>
      <c r="H139" s="12">
        <f t="shared" si="22"/>
        <v>3</v>
      </c>
    </row>
    <row r="140" spans="1:8" s="3" customFormat="1" ht="40.15" customHeight="1" x14ac:dyDescent="0.25">
      <c r="A140" s="5" t="s">
        <v>117</v>
      </c>
      <c r="B140" s="6" t="s">
        <v>343</v>
      </c>
      <c r="C140" s="1" t="s">
        <v>99</v>
      </c>
      <c r="D140" s="11">
        <v>20</v>
      </c>
      <c r="E140" s="12">
        <f t="shared" si="21"/>
        <v>5</v>
      </c>
      <c r="F140" s="12">
        <f t="shared" si="22"/>
        <v>5</v>
      </c>
      <c r="G140" s="12">
        <f t="shared" si="22"/>
        <v>5</v>
      </c>
      <c r="H140" s="12">
        <f t="shared" si="22"/>
        <v>5</v>
      </c>
    </row>
    <row r="141" spans="1:8" s="3" customFormat="1" ht="40.15" customHeight="1" x14ac:dyDescent="0.25">
      <c r="A141" s="5" t="s">
        <v>118</v>
      </c>
      <c r="B141" s="6" t="s">
        <v>355</v>
      </c>
      <c r="C141" s="1" t="s">
        <v>68</v>
      </c>
      <c r="D141" s="11">
        <v>540</v>
      </c>
      <c r="E141" s="12">
        <f t="shared" si="21"/>
        <v>135</v>
      </c>
      <c r="F141" s="12">
        <f t="shared" si="22"/>
        <v>135</v>
      </c>
      <c r="G141" s="12">
        <f t="shared" si="22"/>
        <v>135</v>
      </c>
      <c r="H141" s="12">
        <f t="shared" si="22"/>
        <v>135</v>
      </c>
    </row>
    <row r="142" spans="1:8" s="3" customFormat="1" ht="40.15" customHeight="1" x14ac:dyDescent="0.25">
      <c r="A142" s="5" t="s">
        <v>119</v>
      </c>
      <c r="B142" s="6" t="s">
        <v>426</v>
      </c>
      <c r="C142" s="1" t="s">
        <v>69</v>
      </c>
      <c r="D142" s="11">
        <v>4</v>
      </c>
      <c r="E142" s="12">
        <f t="shared" si="21"/>
        <v>1</v>
      </c>
      <c r="F142" s="12">
        <f t="shared" si="22"/>
        <v>1</v>
      </c>
      <c r="G142" s="12">
        <f t="shared" si="22"/>
        <v>1</v>
      </c>
      <c r="H142" s="12">
        <f t="shared" si="22"/>
        <v>1</v>
      </c>
    </row>
    <row r="143" spans="1:8" s="3" customFormat="1" ht="40.15" customHeight="1" x14ac:dyDescent="0.25">
      <c r="A143" s="5" t="s">
        <v>120</v>
      </c>
      <c r="B143" s="6" t="s">
        <v>402</v>
      </c>
      <c r="C143" s="1" t="s">
        <v>69</v>
      </c>
      <c r="D143" s="11">
        <v>60</v>
      </c>
      <c r="E143" s="12">
        <f t="shared" si="21"/>
        <v>15</v>
      </c>
      <c r="F143" s="12">
        <f t="shared" si="22"/>
        <v>15</v>
      </c>
      <c r="G143" s="12">
        <f t="shared" si="22"/>
        <v>15</v>
      </c>
      <c r="H143" s="12">
        <f t="shared" si="22"/>
        <v>15</v>
      </c>
    </row>
    <row r="144" spans="1:8" s="3" customFormat="1" ht="40.15" customHeight="1" x14ac:dyDescent="0.25">
      <c r="A144" s="5" t="s">
        <v>121</v>
      </c>
      <c r="B144" s="6" t="s">
        <v>403</v>
      </c>
      <c r="C144" s="1" t="s">
        <v>69</v>
      </c>
      <c r="D144" s="11">
        <v>180</v>
      </c>
      <c r="E144" s="12">
        <f t="shared" si="21"/>
        <v>45</v>
      </c>
      <c r="F144" s="12">
        <f t="shared" si="22"/>
        <v>45</v>
      </c>
      <c r="G144" s="12">
        <f t="shared" si="22"/>
        <v>45</v>
      </c>
      <c r="H144" s="12">
        <f t="shared" si="22"/>
        <v>45</v>
      </c>
    </row>
    <row r="145" spans="1:8" s="3" customFormat="1" ht="40.15" customHeight="1" x14ac:dyDescent="0.25">
      <c r="A145" s="5" t="s">
        <v>122</v>
      </c>
      <c r="B145" s="6" t="s">
        <v>672</v>
      </c>
      <c r="C145" s="1" t="s">
        <v>68</v>
      </c>
      <c r="D145" s="11">
        <v>5000</v>
      </c>
      <c r="E145" s="12">
        <f t="shared" si="21"/>
        <v>1250</v>
      </c>
      <c r="F145" s="12">
        <f t="shared" si="22"/>
        <v>1250</v>
      </c>
      <c r="G145" s="12">
        <f t="shared" si="22"/>
        <v>1250</v>
      </c>
      <c r="H145" s="12">
        <f t="shared" si="22"/>
        <v>1250</v>
      </c>
    </row>
    <row r="146" spans="1:8" s="3" customFormat="1" ht="40.15" customHeight="1" x14ac:dyDescent="0.25">
      <c r="A146" s="5" t="s">
        <v>123</v>
      </c>
      <c r="B146" s="6" t="s">
        <v>692</v>
      </c>
      <c r="C146" s="1" t="s">
        <v>69</v>
      </c>
      <c r="D146" s="11">
        <v>50</v>
      </c>
      <c r="E146" s="12">
        <v>13</v>
      </c>
      <c r="F146" s="12">
        <f t="shared" ref="F146:F152" si="23">E146</f>
        <v>13</v>
      </c>
      <c r="G146" s="12">
        <v>12</v>
      </c>
      <c r="H146" s="12">
        <f t="shared" ref="H146:H152" si="24">G146</f>
        <v>12</v>
      </c>
    </row>
    <row r="147" spans="1:8" s="3" customFormat="1" ht="40.15" customHeight="1" x14ac:dyDescent="0.25">
      <c r="A147" s="5" t="s">
        <v>124</v>
      </c>
      <c r="B147" s="6" t="s">
        <v>698</v>
      </c>
      <c r="C147" s="1" t="s">
        <v>69</v>
      </c>
      <c r="D147" s="11">
        <v>120</v>
      </c>
      <c r="E147" s="12">
        <f t="shared" ref="E147:E152" si="25">D147/4</f>
        <v>30</v>
      </c>
      <c r="F147" s="12">
        <f t="shared" si="23"/>
        <v>30</v>
      </c>
      <c r="G147" s="12">
        <f t="shared" ref="G147:G152" si="26">F147</f>
        <v>30</v>
      </c>
      <c r="H147" s="12">
        <f t="shared" si="24"/>
        <v>30</v>
      </c>
    </row>
    <row r="148" spans="1:8" s="3" customFormat="1" ht="40.15" customHeight="1" x14ac:dyDescent="0.25">
      <c r="A148" s="5" t="s">
        <v>125</v>
      </c>
      <c r="B148" s="6" t="s">
        <v>71</v>
      </c>
      <c r="C148" s="1" t="s">
        <v>218</v>
      </c>
      <c r="D148" s="11">
        <v>10</v>
      </c>
      <c r="E148" s="15">
        <f t="shared" si="25"/>
        <v>2.5</v>
      </c>
      <c r="F148" s="15">
        <f t="shared" si="23"/>
        <v>2.5</v>
      </c>
      <c r="G148" s="15">
        <f t="shared" si="26"/>
        <v>2.5</v>
      </c>
      <c r="H148" s="15">
        <f t="shared" si="24"/>
        <v>2.5</v>
      </c>
    </row>
    <row r="149" spans="1:8" s="3" customFormat="1" ht="40.15" customHeight="1" x14ac:dyDescent="0.25">
      <c r="A149" s="5" t="s">
        <v>126</v>
      </c>
      <c r="B149" s="6" t="s">
        <v>356</v>
      </c>
      <c r="C149" s="1" t="s">
        <v>30</v>
      </c>
      <c r="D149" s="11">
        <v>10</v>
      </c>
      <c r="E149" s="15">
        <f t="shared" si="25"/>
        <v>2.5</v>
      </c>
      <c r="F149" s="15">
        <f t="shared" si="23"/>
        <v>2.5</v>
      </c>
      <c r="G149" s="15">
        <f t="shared" si="26"/>
        <v>2.5</v>
      </c>
      <c r="H149" s="15">
        <f t="shared" si="24"/>
        <v>2.5</v>
      </c>
    </row>
    <row r="150" spans="1:8" s="3" customFormat="1" ht="40.15" customHeight="1" x14ac:dyDescent="0.25">
      <c r="A150" s="5" t="s">
        <v>127</v>
      </c>
      <c r="B150" s="6" t="s">
        <v>594</v>
      </c>
      <c r="C150" s="1" t="s">
        <v>67</v>
      </c>
      <c r="D150" s="11">
        <v>2000</v>
      </c>
      <c r="E150" s="12">
        <f t="shared" si="25"/>
        <v>500</v>
      </c>
      <c r="F150" s="12">
        <f t="shared" si="23"/>
        <v>500</v>
      </c>
      <c r="G150" s="12">
        <f t="shared" si="26"/>
        <v>500</v>
      </c>
      <c r="H150" s="12">
        <f t="shared" si="24"/>
        <v>500</v>
      </c>
    </row>
    <row r="151" spans="1:8" s="3" customFormat="1" ht="40.15" customHeight="1" x14ac:dyDescent="0.25">
      <c r="A151" s="5" t="s">
        <v>128</v>
      </c>
      <c r="B151" s="6" t="s">
        <v>307</v>
      </c>
      <c r="C151" s="1" t="s">
        <v>68</v>
      </c>
      <c r="D151" s="11">
        <v>2000</v>
      </c>
      <c r="E151" s="12">
        <f t="shared" si="25"/>
        <v>500</v>
      </c>
      <c r="F151" s="12">
        <f t="shared" si="23"/>
        <v>500</v>
      </c>
      <c r="G151" s="12">
        <f t="shared" si="26"/>
        <v>500</v>
      </c>
      <c r="H151" s="12">
        <f t="shared" si="24"/>
        <v>500</v>
      </c>
    </row>
    <row r="152" spans="1:8" s="3" customFormat="1" ht="40.15" customHeight="1" x14ac:dyDescent="0.25">
      <c r="A152" s="5" t="s">
        <v>129</v>
      </c>
      <c r="B152" s="6" t="s">
        <v>592</v>
      </c>
      <c r="C152" s="1" t="s">
        <v>67</v>
      </c>
      <c r="D152" s="11">
        <v>500</v>
      </c>
      <c r="E152" s="12">
        <f t="shared" si="25"/>
        <v>125</v>
      </c>
      <c r="F152" s="12">
        <f t="shared" si="23"/>
        <v>125</v>
      </c>
      <c r="G152" s="12">
        <f t="shared" si="26"/>
        <v>125</v>
      </c>
      <c r="H152" s="12">
        <f t="shared" si="24"/>
        <v>125</v>
      </c>
    </row>
    <row r="153" spans="1:8" s="3" customFormat="1" ht="40.15" customHeight="1" x14ac:dyDescent="0.25">
      <c r="A153" s="5" t="s">
        <v>130</v>
      </c>
      <c r="B153" s="6" t="s">
        <v>660</v>
      </c>
      <c r="C153" s="1" t="s">
        <v>83</v>
      </c>
      <c r="D153" s="11">
        <v>50</v>
      </c>
      <c r="E153" s="12">
        <v>12</v>
      </c>
      <c r="F153" s="12">
        <v>13</v>
      </c>
      <c r="G153" s="12">
        <v>12</v>
      </c>
      <c r="H153" s="12">
        <v>13</v>
      </c>
    </row>
    <row r="154" spans="1:8" s="3" customFormat="1" ht="40.15" customHeight="1" x14ac:dyDescent="0.25">
      <c r="A154" s="5" t="s">
        <v>131</v>
      </c>
      <c r="B154" s="6" t="s">
        <v>301</v>
      </c>
      <c r="C154" s="1" t="s">
        <v>83</v>
      </c>
      <c r="D154" s="11">
        <v>120</v>
      </c>
      <c r="E154" s="12">
        <f t="shared" ref="E154:E162" si="27">D154/4</f>
        <v>30</v>
      </c>
      <c r="F154" s="12">
        <f t="shared" ref="F154:H162" si="28">E154</f>
        <v>30</v>
      </c>
      <c r="G154" s="12">
        <f t="shared" si="28"/>
        <v>30</v>
      </c>
      <c r="H154" s="12">
        <f t="shared" si="28"/>
        <v>30</v>
      </c>
    </row>
    <row r="155" spans="1:8" s="3" customFormat="1" ht="40.15" customHeight="1" x14ac:dyDescent="0.25">
      <c r="A155" s="5" t="s">
        <v>132</v>
      </c>
      <c r="B155" s="6" t="s">
        <v>361</v>
      </c>
      <c r="C155" s="1" t="s">
        <v>69</v>
      </c>
      <c r="D155" s="11">
        <v>40</v>
      </c>
      <c r="E155" s="12">
        <f t="shared" si="27"/>
        <v>10</v>
      </c>
      <c r="F155" s="12">
        <f t="shared" si="28"/>
        <v>10</v>
      </c>
      <c r="G155" s="12">
        <f t="shared" si="28"/>
        <v>10</v>
      </c>
      <c r="H155" s="12">
        <f t="shared" si="28"/>
        <v>10</v>
      </c>
    </row>
    <row r="156" spans="1:8" s="3" customFormat="1" ht="40.15" customHeight="1" x14ac:dyDescent="0.25">
      <c r="A156" s="5" t="s">
        <v>133</v>
      </c>
      <c r="B156" s="6" t="s">
        <v>363</v>
      </c>
      <c r="C156" s="1" t="s">
        <v>82</v>
      </c>
      <c r="D156" s="11">
        <v>6</v>
      </c>
      <c r="E156" s="12">
        <f t="shared" si="27"/>
        <v>1.5</v>
      </c>
      <c r="F156" s="12">
        <f t="shared" si="28"/>
        <v>1.5</v>
      </c>
      <c r="G156" s="12">
        <f t="shared" si="28"/>
        <v>1.5</v>
      </c>
      <c r="H156" s="12">
        <f t="shared" si="28"/>
        <v>1.5</v>
      </c>
    </row>
    <row r="157" spans="1:8" s="3" customFormat="1" ht="40.15" customHeight="1" x14ac:dyDescent="0.25">
      <c r="A157" s="5" t="s">
        <v>134</v>
      </c>
      <c r="B157" s="6" t="s">
        <v>575</v>
      </c>
      <c r="C157" s="1" t="s">
        <v>65</v>
      </c>
      <c r="D157" s="11">
        <v>20</v>
      </c>
      <c r="E157" s="12">
        <f t="shared" si="27"/>
        <v>5</v>
      </c>
      <c r="F157" s="12">
        <f t="shared" si="28"/>
        <v>5</v>
      </c>
      <c r="G157" s="12">
        <f t="shared" si="28"/>
        <v>5</v>
      </c>
      <c r="H157" s="12">
        <f t="shared" si="28"/>
        <v>5</v>
      </c>
    </row>
    <row r="158" spans="1:8" s="3" customFormat="1" ht="40.15" customHeight="1" x14ac:dyDescent="0.25">
      <c r="A158" s="5" t="s">
        <v>135</v>
      </c>
      <c r="B158" s="6" t="s">
        <v>643</v>
      </c>
      <c r="C158" s="1" t="s">
        <v>217</v>
      </c>
      <c r="D158" s="11">
        <v>300</v>
      </c>
      <c r="E158" s="12">
        <f t="shared" si="27"/>
        <v>75</v>
      </c>
      <c r="F158" s="12">
        <f t="shared" si="28"/>
        <v>75</v>
      </c>
      <c r="G158" s="12">
        <f t="shared" si="28"/>
        <v>75</v>
      </c>
      <c r="H158" s="12">
        <f t="shared" si="28"/>
        <v>75</v>
      </c>
    </row>
    <row r="159" spans="1:8" s="3" customFormat="1" ht="40.15" customHeight="1" x14ac:dyDescent="0.25">
      <c r="A159" s="5" t="s">
        <v>136</v>
      </c>
      <c r="B159" s="6" t="s">
        <v>662</v>
      </c>
      <c r="C159" s="1" t="s">
        <v>83</v>
      </c>
      <c r="D159" s="11">
        <v>40</v>
      </c>
      <c r="E159" s="12">
        <f t="shared" si="27"/>
        <v>10</v>
      </c>
      <c r="F159" s="12">
        <f t="shared" si="28"/>
        <v>10</v>
      </c>
      <c r="G159" s="12">
        <f t="shared" si="28"/>
        <v>10</v>
      </c>
      <c r="H159" s="12">
        <f t="shared" si="28"/>
        <v>10</v>
      </c>
    </row>
    <row r="160" spans="1:8" s="3" customFormat="1" ht="40.15" customHeight="1" x14ac:dyDescent="0.25">
      <c r="A160" s="5" t="s">
        <v>137</v>
      </c>
      <c r="B160" s="6" t="s">
        <v>577</v>
      </c>
      <c r="C160" s="1" t="s">
        <v>83</v>
      </c>
      <c r="D160" s="11">
        <v>1000</v>
      </c>
      <c r="E160" s="12">
        <f t="shared" si="27"/>
        <v>250</v>
      </c>
      <c r="F160" s="12">
        <f t="shared" si="28"/>
        <v>250</v>
      </c>
      <c r="G160" s="12">
        <f t="shared" si="28"/>
        <v>250</v>
      </c>
      <c r="H160" s="12">
        <f t="shared" si="28"/>
        <v>250</v>
      </c>
    </row>
    <row r="161" spans="1:8" s="3" customFormat="1" ht="40.15" customHeight="1" x14ac:dyDescent="0.25">
      <c r="A161" s="5" t="s">
        <v>138</v>
      </c>
      <c r="B161" s="6" t="s">
        <v>569</v>
      </c>
      <c r="C161" s="1" t="s">
        <v>30</v>
      </c>
      <c r="D161" s="11">
        <v>5000</v>
      </c>
      <c r="E161" s="12">
        <f t="shared" si="27"/>
        <v>1250</v>
      </c>
      <c r="F161" s="12">
        <f t="shared" si="28"/>
        <v>1250</v>
      </c>
      <c r="G161" s="12">
        <f t="shared" si="28"/>
        <v>1250</v>
      </c>
      <c r="H161" s="12">
        <f t="shared" si="28"/>
        <v>1250</v>
      </c>
    </row>
    <row r="162" spans="1:8" s="3" customFormat="1" ht="40.15" customHeight="1" x14ac:dyDescent="0.25">
      <c r="A162" s="5" t="s">
        <v>139</v>
      </c>
      <c r="B162" s="6" t="s">
        <v>649</v>
      </c>
      <c r="C162" s="1" t="s">
        <v>81</v>
      </c>
      <c r="D162" s="11">
        <v>500</v>
      </c>
      <c r="E162" s="12">
        <f t="shared" si="27"/>
        <v>125</v>
      </c>
      <c r="F162" s="12">
        <f t="shared" si="28"/>
        <v>125</v>
      </c>
      <c r="G162" s="12">
        <f t="shared" si="28"/>
        <v>125</v>
      </c>
      <c r="H162" s="12">
        <f t="shared" si="28"/>
        <v>125</v>
      </c>
    </row>
    <row r="163" spans="1:8" s="3" customFormat="1" ht="40.15" customHeight="1" x14ac:dyDescent="0.25">
      <c r="A163" s="5" t="s">
        <v>140</v>
      </c>
      <c r="B163" s="6" t="s">
        <v>290</v>
      </c>
      <c r="C163" s="1" t="s">
        <v>69</v>
      </c>
      <c r="D163" s="11">
        <f>E163+F163+G163+H163</f>
        <v>44463</v>
      </c>
      <c r="E163" s="12">
        <v>11116</v>
      </c>
      <c r="F163" s="12">
        <v>11116</v>
      </c>
      <c r="G163" s="12">
        <v>11115</v>
      </c>
      <c r="H163" s="12">
        <v>11116</v>
      </c>
    </row>
    <row r="164" spans="1:8" s="3" customFormat="1" ht="40.15" customHeight="1" x14ac:dyDescent="0.25">
      <c r="A164" s="5" t="s">
        <v>141</v>
      </c>
      <c r="B164" s="6" t="s">
        <v>416</v>
      </c>
      <c r="C164" s="1" t="s">
        <v>69</v>
      </c>
      <c r="D164" s="11">
        <v>24</v>
      </c>
      <c r="E164" s="12">
        <f>D164/4</f>
        <v>6</v>
      </c>
      <c r="F164" s="12">
        <f t="shared" ref="F164:H168" si="29">E164</f>
        <v>6</v>
      </c>
      <c r="G164" s="12">
        <f t="shared" si="29"/>
        <v>6</v>
      </c>
      <c r="H164" s="12">
        <f t="shared" si="29"/>
        <v>6</v>
      </c>
    </row>
    <row r="165" spans="1:8" s="3" customFormat="1" ht="40.15" customHeight="1" x14ac:dyDescent="0.25">
      <c r="A165" s="5" t="s">
        <v>142</v>
      </c>
      <c r="B165" s="6" t="s">
        <v>718</v>
      </c>
      <c r="C165" s="1" t="s">
        <v>69</v>
      </c>
      <c r="D165" s="11">
        <v>84</v>
      </c>
      <c r="E165" s="12">
        <f>D165/4</f>
        <v>21</v>
      </c>
      <c r="F165" s="12">
        <f t="shared" si="29"/>
        <v>21</v>
      </c>
      <c r="G165" s="12">
        <f t="shared" si="29"/>
        <v>21</v>
      </c>
      <c r="H165" s="12">
        <f t="shared" si="29"/>
        <v>21</v>
      </c>
    </row>
    <row r="166" spans="1:8" s="3" customFormat="1" ht="40.15" customHeight="1" x14ac:dyDescent="0.25">
      <c r="A166" s="5" t="s">
        <v>143</v>
      </c>
      <c r="B166" s="6" t="s">
        <v>306</v>
      </c>
      <c r="C166" s="1" t="s">
        <v>68</v>
      </c>
      <c r="D166" s="11">
        <v>600</v>
      </c>
      <c r="E166" s="12">
        <f>D166/4</f>
        <v>150</v>
      </c>
      <c r="F166" s="12">
        <f t="shared" si="29"/>
        <v>150</v>
      </c>
      <c r="G166" s="12">
        <f t="shared" si="29"/>
        <v>150</v>
      </c>
      <c r="H166" s="12">
        <f t="shared" si="29"/>
        <v>150</v>
      </c>
    </row>
    <row r="167" spans="1:8" s="3" customFormat="1" ht="40.15" customHeight="1" x14ac:dyDescent="0.25">
      <c r="A167" s="5" t="s">
        <v>144</v>
      </c>
      <c r="B167" s="6" t="s">
        <v>319</v>
      </c>
      <c r="C167" s="1" t="s">
        <v>69</v>
      </c>
      <c r="D167" s="11">
        <v>240</v>
      </c>
      <c r="E167" s="12">
        <f>D167/4</f>
        <v>60</v>
      </c>
      <c r="F167" s="12">
        <f t="shared" si="29"/>
        <v>60</v>
      </c>
      <c r="G167" s="12">
        <f t="shared" si="29"/>
        <v>60</v>
      </c>
      <c r="H167" s="12">
        <f t="shared" si="29"/>
        <v>60</v>
      </c>
    </row>
    <row r="168" spans="1:8" s="3" customFormat="1" ht="40.15" customHeight="1" x14ac:dyDescent="0.25">
      <c r="A168" s="5" t="s">
        <v>145</v>
      </c>
      <c r="B168" s="6" t="s">
        <v>360</v>
      </c>
      <c r="C168" s="1" t="s">
        <v>69</v>
      </c>
      <c r="D168" s="11">
        <v>20</v>
      </c>
      <c r="E168" s="12">
        <v>55</v>
      </c>
      <c r="F168" s="12">
        <f t="shared" si="29"/>
        <v>55</v>
      </c>
      <c r="G168" s="12">
        <f t="shared" si="29"/>
        <v>55</v>
      </c>
      <c r="H168" s="12">
        <f t="shared" si="29"/>
        <v>55</v>
      </c>
    </row>
    <row r="169" spans="1:8" s="3" customFormat="1" ht="40.15" customHeight="1" x14ac:dyDescent="0.25">
      <c r="A169" s="5" t="s">
        <v>146</v>
      </c>
      <c r="B169" s="6" t="s">
        <v>720</v>
      </c>
      <c r="C169" s="1" t="s">
        <v>69</v>
      </c>
      <c r="D169" s="11">
        <v>150</v>
      </c>
      <c r="E169" s="12">
        <f>D169/4</f>
        <v>37.5</v>
      </c>
      <c r="F169" s="12">
        <v>37</v>
      </c>
      <c r="G169" s="12">
        <v>38</v>
      </c>
      <c r="H169" s="12">
        <v>37</v>
      </c>
    </row>
    <row r="170" spans="1:8" s="3" customFormat="1" ht="40.15" customHeight="1" x14ac:dyDescent="0.25">
      <c r="A170" s="5" t="s">
        <v>147</v>
      </c>
      <c r="B170" s="6" t="s">
        <v>668</v>
      </c>
      <c r="C170" s="1" t="s">
        <v>69</v>
      </c>
      <c r="D170" s="11">
        <v>1000</v>
      </c>
      <c r="E170" s="12">
        <f>D170/4</f>
        <v>250</v>
      </c>
      <c r="F170" s="12">
        <f t="shared" ref="F170:H172" si="30">E170</f>
        <v>250</v>
      </c>
      <c r="G170" s="12">
        <f t="shared" si="30"/>
        <v>250</v>
      </c>
      <c r="H170" s="12">
        <f t="shared" si="30"/>
        <v>250</v>
      </c>
    </row>
    <row r="171" spans="1:8" s="3" customFormat="1" ht="40.15" customHeight="1" x14ac:dyDescent="0.25">
      <c r="A171" s="5" t="s">
        <v>148</v>
      </c>
      <c r="B171" s="6" t="s">
        <v>86</v>
      </c>
      <c r="C171" s="1" t="s">
        <v>69</v>
      </c>
      <c r="D171" s="11">
        <v>100</v>
      </c>
      <c r="E171" s="12">
        <f>D171/4</f>
        <v>25</v>
      </c>
      <c r="F171" s="12">
        <f t="shared" si="30"/>
        <v>25</v>
      </c>
      <c r="G171" s="12">
        <f t="shared" si="30"/>
        <v>25</v>
      </c>
      <c r="H171" s="12">
        <f t="shared" si="30"/>
        <v>25</v>
      </c>
    </row>
    <row r="172" spans="1:8" s="3" customFormat="1" ht="40.15" customHeight="1" x14ac:dyDescent="0.25">
      <c r="A172" s="5" t="s">
        <v>149</v>
      </c>
      <c r="B172" s="6" t="s">
        <v>682</v>
      </c>
      <c r="C172" s="1" t="s">
        <v>69</v>
      </c>
      <c r="D172" s="11">
        <v>100</v>
      </c>
      <c r="E172" s="12">
        <f>D172/4</f>
        <v>25</v>
      </c>
      <c r="F172" s="12">
        <f t="shared" si="30"/>
        <v>25</v>
      </c>
      <c r="G172" s="12">
        <f t="shared" si="30"/>
        <v>25</v>
      </c>
      <c r="H172" s="12">
        <f t="shared" si="30"/>
        <v>25</v>
      </c>
    </row>
    <row r="173" spans="1:8" s="3" customFormat="1" ht="40.15" customHeight="1" x14ac:dyDescent="0.25">
      <c r="A173" s="5" t="s">
        <v>150</v>
      </c>
      <c r="B173" s="6" t="s">
        <v>691</v>
      </c>
      <c r="C173" s="1" t="s">
        <v>69</v>
      </c>
      <c r="D173" s="11">
        <v>5</v>
      </c>
      <c r="E173" s="15">
        <v>1.2</v>
      </c>
      <c r="F173" s="15">
        <v>1.3</v>
      </c>
      <c r="G173" s="15">
        <v>1.2</v>
      </c>
      <c r="H173" s="15">
        <v>1.3</v>
      </c>
    </row>
    <row r="174" spans="1:8" s="3" customFormat="1" ht="40.15" customHeight="1" x14ac:dyDescent="0.25">
      <c r="A174" s="5" t="s">
        <v>151</v>
      </c>
      <c r="B174" s="6" t="s">
        <v>637</v>
      </c>
      <c r="C174" s="1" t="s">
        <v>69</v>
      </c>
      <c r="D174" s="11">
        <v>1000</v>
      </c>
      <c r="E174" s="12">
        <f>D174/4</f>
        <v>250</v>
      </c>
      <c r="F174" s="12">
        <f t="shared" ref="F174:H176" si="31">E174</f>
        <v>250</v>
      </c>
      <c r="G174" s="12">
        <f t="shared" si="31"/>
        <v>250</v>
      </c>
      <c r="H174" s="12">
        <f t="shared" si="31"/>
        <v>250</v>
      </c>
    </row>
    <row r="175" spans="1:8" s="3" customFormat="1" ht="40.15" customHeight="1" x14ac:dyDescent="0.25">
      <c r="A175" s="5" t="s">
        <v>152</v>
      </c>
      <c r="B175" s="6" t="s">
        <v>412</v>
      </c>
      <c r="C175" s="1" t="s">
        <v>69</v>
      </c>
      <c r="D175" s="11">
        <v>72</v>
      </c>
      <c r="E175" s="12">
        <f>D175/4</f>
        <v>18</v>
      </c>
      <c r="F175" s="12">
        <f t="shared" si="31"/>
        <v>18</v>
      </c>
      <c r="G175" s="12">
        <f t="shared" si="31"/>
        <v>18</v>
      </c>
      <c r="H175" s="12">
        <f t="shared" si="31"/>
        <v>18</v>
      </c>
    </row>
    <row r="176" spans="1:8" s="3" customFormat="1" ht="40.15" customHeight="1" x14ac:dyDescent="0.25">
      <c r="A176" s="5" t="s">
        <v>153</v>
      </c>
      <c r="B176" s="6" t="s">
        <v>313</v>
      </c>
      <c r="C176" s="1" t="s">
        <v>69</v>
      </c>
      <c r="D176" s="11">
        <v>360</v>
      </c>
      <c r="E176" s="12">
        <f>D176/4</f>
        <v>90</v>
      </c>
      <c r="F176" s="12">
        <f t="shared" si="31"/>
        <v>90</v>
      </c>
      <c r="G176" s="12">
        <f t="shared" si="31"/>
        <v>90</v>
      </c>
      <c r="H176" s="12">
        <f t="shared" si="31"/>
        <v>90</v>
      </c>
    </row>
    <row r="177" spans="1:8" s="3" customFormat="1" ht="40.15" customHeight="1" x14ac:dyDescent="0.25">
      <c r="A177" s="5" t="s">
        <v>154</v>
      </c>
      <c r="B177" s="6" t="s">
        <v>345</v>
      </c>
      <c r="C177" s="1" t="s">
        <v>69</v>
      </c>
      <c r="D177" s="11">
        <v>50</v>
      </c>
      <c r="E177" s="12">
        <v>13</v>
      </c>
      <c r="F177" s="12">
        <f t="shared" ref="F177:F184" si="32">E177</f>
        <v>13</v>
      </c>
      <c r="G177" s="12">
        <v>12</v>
      </c>
      <c r="H177" s="12">
        <f t="shared" ref="H177:H184" si="33">G177</f>
        <v>12</v>
      </c>
    </row>
    <row r="178" spans="1:8" s="3" customFormat="1" ht="40.15" customHeight="1" x14ac:dyDescent="0.25">
      <c r="A178" s="5" t="s">
        <v>155</v>
      </c>
      <c r="B178" s="6" t="s">
        <v>407</v>
      </c>
      <c r="C178" s="1" t="s">
        <v>69</v>
      </c>
      <c r="D178" s="11">
        <v>180</v>
      </c>
      <c r="E178" s="12">
        <f t="shared" ref="E178:E187" si="34">D178/4</f>
        <v>45</v>
      </c>
      <c r="F178" s="12">
        <f t="shared" si="32"/>
        <v>45</v>
      </c>
      <c r="G178" s="12">
        <f t="shared" ref="G178:G184" si="35">F178</f>
        <v>45</v>
      </c>
      <c r="H178" s="12">
        <f t="shared" si="33"/>
        <v>45</v>
      </c>
    </row>
    <row r="179" spans="1:8" s="3" customFormat="1" ht="40.15" customHeight="1" x14ac:dyDescent="0.25">
      <c r="A179" s="5" t="s">
        <v>156</v>
      </c>
      <c r="B179" s="6" t="s">
        <v>408</v>
      </c>
      <c r="C179" s="1" t="s">
        <v>69</v>
      </c>
      <c r="D179" s="11">
        <v>180</v>
      </c>
      <c r="E179" s="12">
        <f t="shared" si="34"/>
        <v>45</v>
      </c>
      <c r="F179" s="12">
        <f t="shared" si="32"/>
        <v>45</v>
      </c>
      <c r="G179" s="12">
        <f t="shared" si="35"/>
        <v>45</v>
      </c>
      <c r="H179" s="12">
        <f t="shared" si="33"/>
        <v>45</v>
      </c>
    </row>
    <row r="180" spans="1:8" s="3" customFormat="1" ht="40.15" customHeight="1" x14ac:dyDescent="0.25">
      <c r="A180" s="5" t="s">
        <v>66</v>
      </c>
      <c r="B180" s="6" t="s">
        <v>405</v>
      </c>
      <c r="C180" s="1" t="s">
        <v>69</v>
      </c>
      <c r="D180" s="11">
        <v>60</v>
      </c>
      <c r="E180" s="12">
        <f t="shared" si="34"/>
        <v>15</v>
      </c>
      <c r="F180" s="12">
        <f t="shared" si="32"/>
        <v>15</v>
      </c>
      <c r="G180" s="12">
        <f t="shared" si="35"/>
        <v>15</v>
      </c>
      <c r="H180" s="12">
        <f t="shared" si="33"/>
        <v>15</v>
      </c>
    </row>
    <row r="181" spans="1:8" s="3" customFormat="1" ht="40.15" customHeight="1" x14ac:dyDescent="0.25">
      <c r="A181" s="5" t="s">
        <v>157</v>
      </c>
      <c r="B181" s="6" t="s">
        <v>448</v>
      </c>
      <c r="C181" s="1" t="s">
        <v>69</v>
      </c>
      <c r="D181" s="11">
        <v>72</v>
      </c>
      <c r="E181" s="12">
        <f t="shared" si="34"/>
        <v>18</v>
      </c>
      <c r="F181" s="12">
        <f t="shared" si="32"/>
        <v>18</v>
      </c>
      <c r="G181" s="12">
        <f t="shared" si="35"/>
        <v>18</v>
      </c>
      <c r="H181" s="12">
        <f t="shared" si="33"/>
        <v>18</v>
      </c>
    </row>
    <row r="182" spans="1:8" s="3" customFormat="1" ht="40.15" customHeight="1" x14ac:dyDescent="0.25">
      <c r="A182" s="5" t="s">
        <v>158</v>
      </c>
      <c r="B182" s="6" t="s">
        <v>450</v>
      </c>
      <c r="C182" s="1" t="s">
        <v>69</v>
      </c>
      <c r="D182" s="11">
        <v>72</v>
      </c>
      <c r="E182" s="12">
        <f t="shared" si="34"/>
        <v>18</v>
      </c>
      <c r="F182" s="12">
        <f t="shared" si="32"/>
        <v>18</v>
      </c>
      <c r="G182" s="12">
        <f t="shared" si="35"/>
        <v>18</v>
      </c>
      <c r="H182" s="12">
        <f t="shared" si="33"/>
        <v>18</v>
      </c>
    </row>
    <row r="183" spans="1:8" s="3" customFormat="1" ht="40.15" customHeight="1" x14ac:dyDescent="0.25">
      <c r="A183" s="5" t="s">
        <v>159</v>
      </c>
      <c r="B183" s="6" t="s">
        <v>404</v>
      </c>
      <c r="C183" s="1" t="s">
        <v>69</v>
      </c>
      <c r="D183" s="11">
        <v>180</v>
      </c>
      <c r="E183" s="12">
        <f t="shared" si="34"/>
        <v>45</v>
      </c>
      <c r="F183" s="12">
        <f t="shared" si="32"/>
        <v>45</v>
      </c>
      <c r="G183" s="12">
        <f t="shared" si="35"/>
        <v>45</v>
      </c>
      <c r="H183" s="12">
        <f t="shared" si="33"/>
        <v>45</v>
      </c>
    </row>
    <row r="184" spans="1:8" s="3" customFormat="1" ht="40.15" customHeight="1" x14ac:dyDescent="0.25">
      <c r="A184" s="5" t="s">
        <v>160</v>
      </c>
      <c r="B184" s="6" t="s">
        <v>406</v>
      </c>
      <c r="C184" s="1" t="s">
        <v>69</v>
      </c>
      <c r="D184" s="11">
        <v>180</v>
      </c>
      <c r="E184" s="12">
        <f t="shared" si="34"/>
        <v>45</v>
      </c>
      <c r="F184" s="12">
        <f t="shared" si="32"/>
        <v>45</v>
      </c>
      <c r="G184" s="12">
        <f t="shared" si="35"/>
        <v>45</v>
      </c>
      <c r="H184" s="12">
        <f t="shared" si="33"/>
        <v>45</v>
      </c>
    </row>
    <row r="185" spans="1:8" s="3" customFormat="1" ht="40.15" customHeight="1" x14ac:dyDescent="0.25">
      <c r="A185" s="5" t="s">
        <v>161</v>
      </c>
      <c r="B185" s="6" t="s">
        <v>680</v>
      </c>
      <c r="C185" s="1" t="s">
        <v>83</v>
      </c>
      <c r="D185" s="11">
        <v>10</v>
      </c>
      <c r="E185" s="12">
        <f t="shared" si="34"/>
        <v>2.5</v>
      </c>
      <c r="F185" s="12">
        <v>2</v>
      </c>
      <c r="G185" s="12">
        <v>3</v>
      </c>
      <c r="H185" s="12">
        <v>2</v>
      </c>
    </row>
    <row r="186" spans="1:8" s="3" customFormat="1" ht="40.15" customHeight="1" x14ac:dyDescent="0.25">
      <c r="A186" s="5" t="s">
        <v>162</v>
      </c>
      <c r="B186" s="6" t="s">
        <v>678</v>
      </c>
      <c r="C186" s="1" t="s">
        <v>83</v>
      </c>
      <c r="D186" s="11">
        <v>10</v>
      </c>
      <c r="E186" s="12">
        <f t="shared" si="34"/>
        <v>2.5</v>
      </c>
      <c r="F186" s="12">
        <v>2</v>
      </c>
      <c r="G186" s="12">
        <v>3</v>
      </c>
      <c r="H186" s="12">
        <v>2</v>
      </c>
    </row>
    <row r="187" spans="1:8" s="3" customFormat="1" ht="40.15" customHeight="1" x14ac:dyDescent="0.25">
      <c r="A187" s="5" t="s">
        <v>163</v>
      </c>
      <c r="B187" s="6" t="s">
        <v>354</v>
      </c>
      <c r="C187" s="1" t="s">
        <v>30</v>
      </c>
      <c r="D187" s="11">
        <v>18000</v>
      </c>
      <c r="E187" s="12">
        <f t="shared" si="34"/>
        <v>4500</v>
      </c>
      <c r="F187" s="12">
        <f>E187</f>
        <v>4500</v>
      </c>
      <c r="G187" s="12">
        <f>F187</f>
        <v>4500</v>
      </c>
      <c r="H187" s="12">
        <f>G187</f>
        <v>4500</v>
      </c>
    </row>
    <row r="188" spans="1:8" s="3" customFormat="1" ht="40.15" customHeight="1" x14ac:dyDescent="0.25">
      <c r="A188" s="5" t="s">
        <v>164</v>
      </c>
      <c r="B188" s="6" t="s">
        <v>362</v>
      </c>
      <c r="C188" s="1" t="s">
        <v>99</v>
      </c>
      <c r="D188" s="11">
        <v>1</v>
      </c>
      <c r="E188" s="15"/>
      <c r="F188" s="15"/>
      <c r="G188" s="12">
        <v>1</v>
      </c>
      <c r="H188" s="15"/>
    </row>
    <row r="189" spans="1:8" s="3" customFormat="1" ht="40.15" customHeight="1" x14ac:dyDescent="0.25">
      <c r="A189" s="5" t="s">
        <v>165</v>
      </c>
      <c r="B189" s="6" t="s">
        <v>75</v>
      </c>
      <c r="C189" s="1" t="s">
        <v>68</v>
      </c>
      <c r="D189" s="11">
        <v>500</v>
      </c>
      <c r="E189" s="12">
        <f t="shared" ref="E189:E199" si="36">D189/4</f>
        <v>125</v>
      </c>
      <c r="F189" s="12">
        <f t="shared" ref="F189:H199" si="37">E189</f>
        <v>125</v>
      </c>
      <c r="G189" s="12">
        <f t="shared" si="37"/>
        <v>125</v>
      </c>
      <c r="H189" s="12">
        <f t="shared" si="37"/>
        <v>125</v>
      </c>
    </row>
    <row r="190" spans="1:8" s="3" customFormat="1" ht="40.15" customHeight="1" x14ac:dyDescent="0.25">
      <c r="A190" s="5" t="s">
        <v>166</v>
      </c>
      <c r="B190" s="6" t="s">
        <v>326</v>
      </c>
      <c r="C190" s="1" t="s">
        <v>69</v>
      </c>
      <c r="D190" s="11">
        <v>1200</v>
      </c>
      <c r="E190" s="12">
        <f t="shared" si="36"/>
        <v>300</v>
      </c>
      <c r="F190" s="12">
        <f t="shared" si="37"/>
        <v>300</v>
      </c>
      <c r="G190" s="12">
        <f t="shared" si="37"/>
        <v>300</v>
      </c>
      <c r="H190" s="12">
        <f t="shared" si="37"/>
        <v>300</v>
      </c>
    </row>
    <row r="191" spans="1:8" s="3" customFormat="1" ht="40.15" customHeight="1" x14ac:dyDescent="0.25">
      <c r="A191" s="5" t="s">
        <v>167</v>
      </c>
      <c r="B191" s="6" t="s">
        <v>327</v>
      </c>
      <c r="C191" s="1" t="s">
        <v>69</v>
      </c>
      <c r="D191" s="11">
        <v>1200</v>
      </c>
      <c r="E191" s="12">
        <f t="shared" si="36"/>
        <v>300</v>
      </c>
      <c r="F191" s="12">
        <f t="shared" si="37"/>
        <v>300</v>
      </c>
      <c r="G191" s="12">
        <f t="shared" si="37"/>
        <v>300</v>
      </c>
      <c r="H191" s="12">
        <f t="shared" si="37"/>
        <v>300</v>
      </c>
    </row>
    <row r="192" spans="1:8" s="3" customFormat="1" ht="40.15" customHeight="1" x14ac:dyDescent="0.25">
      <c r="A192" s="5" t="s">
        <v>171</v>
      </c>
      <c r="B192" s="6" t="s">
        <v>308</v>
      </c>
      <c r="C192" s="1" t="s">
        <v>83</v>
      </c>
      <c r="D192" s="11">
        <v>300</v>
      </c>
      <c r="E192" s="12">
        <f t="shared" si="36"/>
        <v>75</v>
      </c>
      <c r="F192" s="12">
        <f t="shared" si="37"/>
        <v>75</v>
      </c>
      <c r="G192" s="12">
        <f t="shared" si="37"/>
        <v>75</v>
      </c>
      <c r="H192" s="12">
        <f t="shared" si="37"/>
        <v>75</v>
      </c>
    </row>
    <row r="193" spans="1:8" s="3" customFormat="1" ht="40.15" customHeight="1" x14ac:dyDescent="0.25">
      <c r="A193" s="5" t="s">
        <v>172</v>
      </c>
      <c r="B193" s="6" t="s">
        <v>87</v>
      </c>
      <c r="C193" s="1" t="s">
        <v>30</v>
      </c>
      <c r="D193" s="11">
        <v>5000</v>
      </c>
      <c r="E193" s="12">
        <f t="shared" si="36"/>
        <v>1250</v>
      </c>
      <c r="F193" s="12">
        <f t="shared" si="37"/>
        <v>1250</v>
      </c>
      <c r="G193" s="12">
        <f t="shared" si="37"/>
        <v>1250</v>
      </c>
      <c r="H193" s="12">
        <f t="shared" si="37"/>
        <v>1250</v>
      </c>
    </row>
    <row r="194" spans="1:8" s="3" customFormat="1" ht="40.15" customHeight="1" x14ac:dyDescent="0.25">
      <c r="A194" s="5" t="s">
        <v>173</v>
      </c>
      <c r="B194" s="6" t="s">
        <v>585</v>
      </c>
      <c r="C194" s="1" t="s">
        <v>68</v>
      </c>
      <c r="D194" s="11">
        <v>2000</v>
      </c>
      <c r="E194" s="12">
        <f t="shared" si="36"/>
        <v>500</v>
      </c>
      <c r="F194" s="12">
        <f t="shared" si="37"/>
        <v>500</v>
      </c>
      <c r="G194" s="12">
        <f t="shared" si="37"/>
        <v>500</v>
      </c>
      <c r="H194" s="12">
        <f t="shared" si="37"/>
        <v>500</v>
      </c>
    </row>
    <row r="195" spans="1:8" s="3" customFormat="1" ht="40.15" customHeight="1" x14ac:dyDescent="0.25">
      <c r="A195" s="5" t="s">
        <v>174</v>
      </c>
      <c r="B195" s="6" t="s">
        <v>78</v>
      </c>
      <c r="C195" s="1" t="s">
        <v>18</v>
      </c>
      <c r="D195" s="11">
        <v>600</v>
      </c>
      <c r="E195" s="12">
        <f t="shared" si="36"/>
        <v>150</v>
      </c>
      <c r="F195" s="12">
        <f t="shared" si="37"/>
        <v>150</v>
      </c>
      <c r="G195" s="12">
        <f t="shared" si="37"/>
        <v>150</v>
      </c>
      <c r="H195" s="12">
        <f t="shared" si="37"/>
        <v>150</v>
      </c>
    </row>
    <row r="196" spans="1:8" s="3" customFormat="1" ht="40.15" customHeight="1" x14ac:dyDescent="0.25">
      <c r="A196" s="5" t="s">
        <v>175</v>
      </c>
      <c r="B196" s="6" t="s">
        <v>631</v>
      </c>
      <c r="C196" s="1" t="s">
        <v>83</v>
      </c>
      <c r="D196" s="11">
        <v>7</v>
      </c>
      <c r="E196" s="12">
        <f t="shared" si="36"/>
        <v>1.75</v>
      </c>
      <c r="F196" s="12">
        <f t="shared" si="37"/>
        <v>1.75</v>
      </c>
      <c r="G196" s="12">
        <f t="shared" si="37"/>
        <v>1.75</v>
      </c>
      <c r="H196" s="12">
        <f t="shared" si="37"/>
        <v>1.75</v>
      </c>
    </row>
    <row r="197" spans="1:8" s="3" customFormat="1" ht="40.15" customHeight="1" x14ac:dyDescent="0.25">
      <c r="A197" s="5" t="s">
        <v>176</v>
      </c>
      <c r="B197" s="6" t="s">
        <v>357</v>
      </c>
      <c r="C197" s="1" t="s">
        <v>90</v>
      </c>
      <c r="D197" s="11">
        <v>6</v>
      </c>
      <c r="E197" s="15">
        <f t="shared" si="36"/>
        <v>1.5</v>
      </c>
      <c r="F197" s="15">
        <f t="shared" si="37"/>
        <v>1.5</v>
      </c>
      <c r="G197" s="15">
        <f t="shared" si="37"/>
        <v>1.5</v>
      </c>
      <c r="H197" s="15">
        <f t="shared" si="37"/>
        <v>1.5</v>
      </c>
    </row>
    <row r="198" spans="1:8" s="3" customFormat="1" ht="40.15" customHeight="1" x14ac:dyDescent="0.25">
      <c r="A198" s="5" t="s">
        <v>177</v>
      </c>
      <c r="B198" s="6" t="s">
        <v>674</v>
      </c>
      <c r="C198" s="1" t="s">
        <v>83</v>
      </c>
      <c r="D198" s="11">
        <v>20</v>
      </c>
      <c r="E198" s="12">
        <f t="shared" si="36"/>
        <v>5</v>
      </c>
      <c r="F198" s="12">
        <f t="shared" si="37"/>
        <v>5</v>
      </c>
      <c r="G198" s="12">
        <f t="shared" si="37"/>
        <v>5</v>
      </c>
      <c r="H198" s="12">
        <f t="shared" si="37"/>
        <v>5</v>
      </c>
    </row>
    <row r="199" spans="1:8" s="3" customFormat="1" ht="40.15" customHeight="1" x14ac:dyDescent="0.25">
      <c r="A199" s="5" t="s">
        <v>178</v>
      </c>
      <c r="B199" s="6" t="s">
        <v>324</v>
      </c>
      <c r="C199" s="1" t="s">
        <v>69</v>
      </c>
      <c r="D199" s="11">
        <v>300</v>
      </c>
      <c r="E199" s="12">
        <f t="shared" si="36"/>
        <v>75</v>
      </c>
      <c r="F199" s="12">
        <f t="shared" si="37"/>
        <v>75</v>
      </c>
      <c r="G199" s="12">
        <f t="shared" si="37"/>
        <v>75</v>
      </c>
      <c r="H199" s="12">
        <f t="shared" si="37"/>
        <v>75</v>
      </c>
    </row>
    <row r="200" spans="1:8" s="3" customFormat="1" ht="40.15" customHeight="1" x14ac:dyDescent="0.25">
      <c r="A200" s="5" t="s">
        <v>179</v>
      </c>
      <c r="B200" s="6" t="s">
        <v>329</v>
      </c>
      <c r="C200" s="1" t="s">
        <v>69</v>
      </c>
      <c r="D200" s="11">
        <v>50</v>
      </c>
      <c r="E200" s="12">
        <v>13</v>
      </c>
      <c r="F200" s="12">
        <f>E200</f>
        <v>13</v>
      </c>
      <c r="G200" s="12">
        <v>12</v>
      </c>
      <c r="H200" s="12">
        <f>G200</f>
        <v>12</v>
      </c>
    </row>
    <row r="201" spans="1:8" s="3" customFormat="1" ht="40.15" customHeight="1" x14ac:dyDescent="0.25">
      <c r="A201" s="5" t="s">
        <v>180</v>
      </c>
      <c r="B201" s="6" t="s">
        <v>532</v>
      </c>
      <c r="C201" s="1" t="s">
        <v>69</v>
      </c>
      <c r="D201" s="11">
        <v>10</v>
      </c>
      <c r="E201" s="12">
        <v>3</v>
      </c>
      <c r="F201" s="12">
        <v>2</v>
      </c>
      <c r="G201" s="12">
        <v>3</v>
      </c>
      <c r="H201" s="12">
        <v>2</v>
      </c>
    </row>
    <row r="202" spans="1:8" s="3" customFormat="1" ht="40.15" customHeight="1" x14ac:dyDescent="0.25">
      <c r="A202" s="5" t="s">
        <v>181</v>
      </c>
      <c r="B202" s="6" t="s">
        <v>635</v>
      </c>
      <c r="C202" s="1" t="s">
        <v>83</v>
      </c>
      <c r="D202" s="11">
        <v>500</v>
      </c>
      <c r="E202" s="12">
        <f t="shared" ref="E202:E216" si="38">D202/4</f>
        <v>125</v>
      </c>
      <c r="F202" s="12">
        <f t="shared" ref="F202:H216" si="39">E202</f>
        <v>125</v>
      </c>
      <c r="G202" s="12">
        <f t="shared" si="39"/>
        <v>125</v>
      </c>
      <c r="H202" s="12">
        <f t="shared" si="39"/>
        <v>125</v>
      </c>
    </row>
    <row r="203" spans="1:8" s="3" customFormat="1" ht="40.15" customHeight="1" x14ac:dyDescent="0.25">
      <c r="A203" s="5" t="s">
        <v>182</v>
      </c>
      <c r="B203" s="6" t="s">
        <v>315</v>
      </c>
      <c r="C203" s="1" t="s">
        <v>69</v>
      </c>
      <c r="D203" s="11">
        <v>420</v>
      </c>
      <c r="E203" s="12">
        <f t="shared" si="38"/>
        <v>105</v>
      </c>
      <c r="F203" s="12">
        <f t="shared" si="39"/>
        <v>105</v>
      </c>
      <c r="G203" s="12">
        <f t="shared" si="39"/>
        <v>105</v>
      </c>
      <c r="H203" s="12">
        <f t="shared" si="39"/>
        <v>105</v>
      </c>
    </row>
    <row r="204" spans="1:8" s="3" customFormat="1" ht="40.15" customHeight="1" x14ac:dyDescent="0.25">
      <c r="A204" s="5" t="s">
        <v>183</v>
      </c>
      <c r="B204" s="6" t="s">
        <v>590</v>
      </c>
      <c r="C204" s="1" t="s">
        <v>72</v>
      </c>
      <c r="D204" s="11">
        <v>100</v>
      </c>
      <c r="E204" s="12">
        <f t="shared" si="38"/>
        <v>25</v>
      </c>
      <c r="F204" s="12">
        <f t="shared" si="39"/>
        <v>25</v>
      </c>
      <c r="G204" s="12">
        <f t="shared" si="39"/>
        <v>25</v>
      </c>
      <c r="H204" s="12">
        <f t="shared" si="39"/>
        <v>25</v>
      </c>
    </row>
    <row r="205" spans="1:8" s="3" customFormat="1" ht="40.15" customHeight="1" x14ac:dyDescent="0.25">
      <c r="A205" s="5" t="s">
        <v>184</v>
      </c>
      <c r="B205" s="6" t="s">
        <v>320</v>
      </c>
      <c r="C205" s="1" t="s">
        <v>69</v>
      </c>
      <c r="D205" s="11">
        <v>36</v>
      </c>
      <c r="E205" s="12">
        <f t="shared" si="38"/>
        <v>9</v>
      </c>
      <c r="F205" s="12">
        <f t="shared" si="39"/>
        <v>9</v>
      </c>
      <c r="G205" s="12">
        <f t="shared" si="39"/>
        <v>9</v>
      </c>
      <c r="H205" s="12">
        <f t="shared" si="39"/>
        <v>9</v>
      </c>
    </row>
    <row r="206" spans="1:8" s="3" customFormat="1" ht="40.15" customHeight="1" x14ac:dyDescent="0.25">
      <c r="A206" s="5" t="s">
        <v>185</v>
      </c>
      <c r="B206" s="6" t="s">
        <v>596</v>
      </c>
      <c r="C206" s="1" t="s">
        <v>67</v>
      </c>
      <c r="D206" s="11">
        <v>1000</v>
      </c>
      <c r="E206" s="12">
        <f t="shared" si="38"/>
        <v>250</v>
      </c>
      <c r="F206" s="12">
        <f t="shared" si="39"/>
        <v>250</v>
      </c>
      <c r="G206" s="12">
        <f t="shared" si="39"/>
        <v>250</v>
      </c>
      <c r="H206" s="12">
        <f t="shared" si="39"/>
        <v>250</v>
      </c>
    </row>
    <row r="207" spans="1:8" s="3" customFormat="1" ht="40.15" customHeight="1" x14ac:dyDescent="0.25">
      <c r="A207" s="5" t="s">
        <v>186</v>
      </c>
      <c r="B207" s="6" t="s">
        <v>369</v>
      </c>
      <c r="C207" s="1" t="s">
        <v>69</v>
      </c>
      <c r="D207" s="11">
        <v>2400</v>
      </c>
      <c r="E207" s="12">
        <f t="shared" si="38"/>
        <v>600</v>
      </c>
      <c r="F207" s="12">
        <f t="shared" si="39"/>
        <v>600</v>
      </c>
      <c r="G207" s="12">
        <f t="shared" si="39"/>
        <v>600</v>
      </c>
      <c r="H207" s="12">
        <f t="shared" si="39"/>
        <v>600</v>
      </c>
    </row>
    <row r="208" spans="1:8" s="3" customFormat="1" ht="40.15" customHeight="1" x14ac:dyDescent="0.25">
      <c r="A208" s="5" t="s">
        <v>187</v>
      </c>
      <c r="B208" s="6" t="s">
        <v>368</v>
      </c>
      <c r="C208" s="1" t="s">
        <v>69</v>
      </c>
      <c r="D208" s="11">
        <v>3600</v>
      </c>
      <c r="E208" s="12">
        <f t="shared" si="38"/>
        <v>900</v>
      </c>
      <c r="F208" s="12">
        <f t="shared" si="39"/>
        <v>900</v>
      </c>
      <c r="G208" s="12">
        <f t="shared" si="39"/>
        <v>900</v>
      </c>
      <c r="H208" s="12">
        <f t="shared" si="39"/>
        <v>900</v>
      </c>
    </row>
    <row r="209" spans="1:8" s="3" customFormat="1" ht="40.15" customHeight="1" x14ac:dyDescent="0.25">
      <c r="A209" s="5" t="s">
        <v>188</v>
      </c>
      <c r="B209" s="6" t="s">
        <v>421</v>
      </c>
      <c r="C209" s="1" t="s">
        <v>69</v>
      </c>
      <c r="D209" s="11">
        <v>240</v>
      </c>
      <c r="E209" s="12">
        <f t="shared" si="38"/>
        <v>60</v>
      </c>
      <c r="F209" s="12">
        <f t="shared" si="39"/>
        <v>60</v>
      </c>
      <c r="G209" s="12">
        <f t="shared" si="39"/>
        <v>60</v>
      </c>
      <c r="H209" s="12">
        <f t="shared" si="39"/>
        <v>60</v>
      </c>
    </row>
    <row r="210" spans="1:8" s="3" customFormat="1" ht="40.15" customHeight="1" x14ac:dyDescent="0.25">
      <c r="A210" s="5" t="s">
        <v>189</v>
      </c>
      <c r="B210" s="6" t="s">
        <v>422</v>
      </c>
      <c r="C210" s="1" t="s">
        <v>69</v>
      </c>
      <c r="D210" s="11">
        <v>240</v>
      </c>
      <c r="E210" s="12">
        <f t="shared" si="38"/>
        <v>60</v>
      </c>
      <c r="F210" s="12">
        <f t="shared" si="39"/>
        <v>60</v>
      </c>
      <c r="G210" s="12">
        <f t="shared" si="39"/>
        <v>60</v>
      </c>
      <c r="H210" s="12">
        <f t="shared" si="39"/>
        <v>60</v>
      </c>
    </row>
    <row r="211" spans="1:8" s="3" customFormat="1" ht="40.15" customHeight="1" x14ac:dyDescent="0.25">
      <c r="A211" s="5" t="s">
        <v>190</v>
      </c>
      <c r="B211" s="6" t="s">
        <v>420</v>
      </c>
      <c r="C211" s="1" t="s">
        <v>69</v>
      </c>
      <c r="D211" s="11">
        <v>240</v>
      </c>
      <c r="E211" s="12">
        <f t="shared" si="38"/>
        <v>60</v>
      </c>
      <c r="F211" s="12">
        <f t="shared" si="39"/>
        <v>60</v>
      </c>
      <c r="G211" s="12">
        <f t="shared" si="39"/>
        <v>60</v>
      </c>
      <c r="H211" s="12">
        <f t="shared" si="39"/>
        <v>60</v>
      </c>
    </row>
    <row r="212" spans="1:8" s="3" customFormat="1" ht="40.15" customHeight="1" x14ac:dyDescent="0.25">
      <c r="A212" s="5" t="s">
        <v>191</v>
      </c>
      <c r="B212" s="6" t="s">
        <v>418</v>
      </c>
      <c r="C212" s="1" t="s">
        <v>69</v>
      </c>
      <c r="D212" s="11">
        <v>240</v>
      </c>
      <c r="E212" s="12">
        <f t="shared" si="38"/>
        <v>60</v>
      </c>
      <c r="F212" s="12">
        <f t="shared" si="39"/>
        <v>60</v>
      </c>
      <c r="G212" s="12">
        <f t="shared" si="39"/>
        <v>60</v>
      </c>
      <c r="H212" s="12">
        <f t="shared" si="39"/>
        <v>60</v>
      </c>
    </row>
    <row r="213" spans="1:8" s="3" customFormat="1" ht="40.15" customHeight="1" x14ac:dyDescent="0.25">
      <c r="A213" s="5" t="s">
        <v>192</v>
      </c>
      <c r="B213" s="6" t="s">
        <v>419</v>
      </c>
      <c r="C213" s="1" t="s">
        <v>69</v>
      </c>
      <c r="D213" s="11">
        <v>240</v>
      </c>
      <c r="E213" s="12">
        <f t="shared" si="38"/>
        <v>60</v>
      </c>
      <c r="F213" s="12">
        <f t="shared" si="39"/>
        <v>60</v>
      </c>
      <c r="G213" s="12">
        <f t="shared" si="39"/>
        <v>60</v>
      </c>
      <c r="H213" s="12">
        <f t="shared" si="39"/>
        <v>60</v>
      </c>
    </row>
    <row r="214" spans="1:8" s="3" customFormat="1" ht="40.15" customHeight="1" x14ac:dyDescent="0.25">
      <c r="A214" s="5" t="s">
        <v>193</v>
      </c>
      <c r="B214" s="6" t="s">
        <v>423</v>
      </c>
      <c r="C214" s="1" t="s">
        <v>69</v>
      </c>
      <c r="D214" s="11">
        <v>120</v>
      </c>
      <c r="E214" s="12">
        <f t="shared" si="38"/>
        <v>30</v>
      </c>
      <c r="F214" s="12">
        <f t="shared" si="39"/>
        <v>30</v>
      </c>
      <c r="G214" s="12">
        <f t="shared" si="39"/>
        <v>30</v>
      </c>
      <c r="H214" s="12">
        <f t="shared" si="39"/>
        <v>30</v>
      </c>
    </row>
    <row r="215" spans="1:8" s="3" customFormat="1" ht="40.15" customHeight="1" x14ac:dyDescent="0.25">
      <c r="A215" s="5" t="s">
        <v>194</v>
      </c>
      <c r="B215" s="6" t="s">
        <v>417</v>
      </c>
      <c r="C215" s="1" t="s">
        <v>69</v>
      </c>
      <c r="D215" s="11">
        <v>240</v>
      </c>
      <c r="E215" s="12">
        <f t="shared" si="38"/>
        <v>60</v>
      </c>
      <c r="F215" s="12">
        <f t="shared" si="39"/>
        <v>60</v>
      </c>
      <c r="G215" s="12">
        <f t="shared" si="39"/>
        <v>60</v>
      </c>
      <c r="H215" s="12">
        <f t="shared" si="39"/>
        <v>60</v>
      </c>
    </row>
    <row r="216" spans="1:8" s="3" customFormat="1" ht="40.15" customHeight="1" x14ac:dyDescent="0.25">
      <c r="A216" s="5" t="s">
        <v>195</v>
      </c>
      <c r="B216" s="6" t="s">
        <v>428</v>
      </c>
      <c r="C216" s="1" t="s">
        <v>69</v>
      </c>
      <c r="D216" s="11">
        <v>720</v>
      </c>
      <c r="E216" s="12">
        <f t="shared" si="38"/>
        <v>180</v>
      </c>
      <c r="F216" s="12">
        <f t="shared" si="39"/>
        <v>180</v>
      </c>
      <c r="G216" s="12">
        <f t="shared" si="39"/>
        <v>180</v>
      </c>
      <c r="H216" s="12">
        <f t="shared" si="39"/>
        <v>180</v>
      </c>
    </row>
    <row r="217" spans="1:8" s="3" customFormat="1" ht="40.15" customHeight="1" x14ac:dyDescent="0.25">
      <c r="A217" s="5" t="s">
        <v>196</v>
      </c>
      <c r="B217" s="6" t="s">
        <v>347</v>
      </c>
      <c r="C217" s="1" t="s">
        <v>69</v>
      </c>
      <c r="D217" s="11">
        <v>1350</v>
      </c>
      <c r="E217" s="12">
        <v>337</v>
      </c>
      <c r="F217" s="12">
        <f t="shared" ref="F217:F238" si="40">E217</f>
        <v>337</v>
      </c>
      <c r="G217" s="12">
        <v>338</v>
      </c>
      <c r="H217" s="12">
        <f t="shared" ref="H217:H238" si="41">G217</f>
        <v>338</v>
      </c>
    </row>
    <row r="218" spans="1:8" s="3" customFormat="1" ht="40.15" customHeight="1" x14ac:dyDescent="0.25">
      <c r="A218" s="5" t="s">
        <v>197</v>
      </c>
      <c r="B218" s="6" t="s">
        <v>346</v>
      </c>
      <c r="C218" s="1" t="s">
        <v>69</v>
      </c>
      <c r="D218" s="11">
        <v>1350</v>
      </c>
      <c r="E218" s="12">
        <v>337</v>
      </c>
      <c r="F218" s="12">
        <f t="shared" si="40"/>
        <v>337</v>
      </c>
      <c r="G218" s="12">
        <v>338</v>
      </c>
      <c r="H218" s="12">
        <f t="shared" si="41"/>
        <v>338</v>
      </c>
    </row>
    <row r="219" spans="1:8" s="3" customFormat="1" ht="40.15" customHeight="1" x14ac:dyDescent="0.25">
      <c r="A219" s="5" t="s">
        <v>198</v>
      </c>
      <c r="B219" s="6" t="s">
        <v>348</v>
      </c>
      <c r="C219" s="1" t="s">
        <v>69</v>
      </c>
      <c r="D219" s="11">
        <v>1350</v>
      </c>
      <c r="E219" s="12">
        <v>337</v>
      </c>
      <c r="F219" s="12">
        <f t="shared" si="40"/>
        <v>337</v>
      </c>
      <c r="G219" s="12">
        <v>338</v>
      </c>
      <c r="H219" s="12">
        <f t="shared" si="41"/>
        <v>338</v>
      </c>
    </row>
    <row r="220" spans="1:8" s="3" customFormat="1" ht="40.15" customHeight="1" x14ac:dyDescent="0.25">
      <c r="A220" s="5" t="s">
        <v>199</v>
      </c>
      <c r="B220" s="6" t="s">
        <v>430</v>
      </c>
      <c r="C220" s="1" t="s">
        <v>69</v>
      </c>
      <c r="D220" s="11">
        <v>120</v>
      </c>
      <c r="E220" s="12">
        <f t="shared" ref="E220:E238" si="42">D220/4</f>
        <v>30</v>
      </c>
      <c r="F220" s="12">
        <f t="shared" si="40"/>
        <v>30</v>
      </c>
      <c r="G220" s="12">
        <f t="shared" ref="G220:G238" si="43">F220</f>
        <v>30</v>
      </c>
      <c r="H220" s="12">
        <f t="shared" si="41"/>
        <v>30</v>
      </c>
    </row>
    <row r="221" spans="1:8" s="3" customFormat="1" ht="40.15" customHeight="1" x14ac:dyDescent="0.25">
      <c r="A221" s="5" t="s">
        <v>200</v>
      </c>
      <c r="B221" s="6" t="s">
        <v>434</v>
      </c>
      <c r="C221" s="1" t="s">
        <v>69</v>
      </c>
      <c r="D221" s="11">
        <v>120</v>
      </c>
      <c r="E221" s="12">
        <f t="shared" si="42"/>
        <v>30</v>
      </c>
      <c r="F221" s="12">
        <f t="shared" si="40"/>
        <v>30</v>
      </c>
      <c r="G221" s="12">
        <f t="shared" si="43"/>
        <v>30</v>
      </c>
      <c r="H221" s="12">
        <f t="shared" si="41"/>
        <v>30</v>
      </c>
    </row>
    <row r="222" spans="1:8" s="3" customFormat="1" ht="40.15" customHeight="1" x14ac:dyDescent="0.25">
      <c r="A222" s="5" t="s">
        <v>201</v>
      </c>
      <c r="B222" s="6" t="s">
        <v>438</v>
      </c>
      <c r="C222" s="1" t="s">
        <v>69</v>
      </c>
      <c r="D222" s="11">
        <v>120</v>
      </c>
      <c r="E222" s="12">
        <f t="shared" si="42"/>
        <v>30</v>
      </c>
      <c r="F222" s="12">
        <f t="shared" si="40"/>
        <v>30</v>
      </c>
      <c r="G222" s="12">
        <f t="shared" si="43"/>
        <v>30</v>
      </c>
      <c r="H222" s="12">
        <f t="shared" si="41"/>
        <v>30</v>
      </c>
    </row>
    <row r="223" spans="1:8" s="3" customFormat="1" ht="40.15" customHeight="1" x14ac:dyDescent="0.25">
      <c r="A223" s="5" t="s">
        <v>202</v>
      </c>
      <c r="B223" s="6" t="s">
        <v>409</v>
      </c>
      <c r="C223" s="1" t="s">
        <v>69</v>
      </c>
      <c r="D223" s="11">
        <v>60</v>
      </c>
      <c r="E223" s="12">
        <f t="shared" si="42"/>
        <v>15</v>
      </c>
      <c r="F223" s="12">
        <f t="shared" si="40"/>
        <v>15</v>
      </c>
      <c r="G223" s="12">
        <f t="shared" si="43"/>
        <v>15</v>
      </c>
      <c r="H223" s="12">
        <f t="shared" si="41"/>
        <v>15</v>
      </c>
    </row>
    <row r="224" spans="1:8" s="3" customFormat="1" ht="40.15" customHeight="1" x14ac:dyDescent="0.25">
      <c r="A224" s="5" t="s">
        <v>203</v>
      </c>
      <c r="B224" s="6" t="s">
        <v>374</v>
      </c>
      <c r="C224" s="1" t="s">
        <v>69</v>
      </c>
      <c r="D224" s="11">
        <v>168</v>
      </c>
      <c r="E224" s="12">
        <f t="shared" si="42"/>
        <v>42</v>
      </c>
      <c r="F224" s="12">
        <f t="shared" si="40"/>
        <v>42</v>
      </c>
      <c r="G224" s="12">
        <f t="shared" si="43"/>
        <v>42</v>
      </c>
      <c r="H224" s="12">
        <f t="shared" si="41"/>
        <v>42</v>
      </c>
    </row>
    <row r="225" spans="1:8" s="3" customFormat="1" ht="40.15" customHeight="1" x14ac:dyDescent="0.25">
      <c r="A225" s="5" t="s">
        <v>204</v>
      </c>
      <c r="B225" s="6" t="s">
        <v>375</v>
      </c>
      <c r="C225" s="1" t="s">
        <v>373</v>
      </c>
      <c r="D225" s="11">
        <v>48</v>
      </c>
      <c r="E225" s="12">
        <f t="shared" si="42"/>
        <v>12</v>
      </c>
      <c r="F225" s="12">
        <f t="shared" si="40"/>
        <v>12</v>
      </c>
      <c r="G225" s="12">
        <f t="shared" si="43"/>
        <v>12</v>
      </c>
      <c r="H225" s="12">
        <f t="shared" si="41"/>
        <v>12</v>
      </c>
    </row>
    <row r="226" spans="1:8" s="3" customFormat="1" ht="40.15" customHeight="1" x14ac:dyDescent="0.25">
      <c r="A226" s="5" t="s">
        <v>205</v>
      </c>
      <c r="B226" s="6" t="s">
        <v>371</v>
      </c>
      <c r="C226" s="1" t="s">
        <v>69</v>
      </c>
      <c r="D226" s="11">
        <v>48</v>
      </c>
      <c r="E226" s="12">
        <f t="shared" si="42"/>
        <v>12</v>
      </c>
      <c r="F226" s="12">
        <f t="shared" si="40"/>
        <v>12</v>
      </c>
      <c r="G226" s="12">
        <f t="shared" si="43"/>
        <v>12</v>
      </c>
      <c r="H226" s="12">
        <f t="shared" si="41"/>
        <v>12</v>
      </c>
    </row>
    <row r="227" spans="1:8" s="3" customFormat="1" ht="40.15" customHeight="1" x14ac:dyDescent="0.25">
      <c r="A227" s="5" t="s">
        <v>206</v>
      </c>
      <c r="B227" s="6" t="s">
        <v>411</v>
      </c>
      <c r="C227" s="1" t="s">
        <v>69</v>
      </c>
      <c r="D227" s="11">
        <v>60</v>
      </c>
      <c r="E227" s="12">
        <f t="shared" si="42"/>
        <v>15</v>
      </c>
      <c r="F227" s="12">
        <f t="shared" si="40"/>
        <v>15</v>
      </c>
      <c r="G227" s="12">
        <f t="shared" si="43"/>
        <v>15</v>
      </c>
      <c r="H227" s="12">
        <f t="shared" si="41"/>
        <v>15</v>
      </c>
    </row>
    <row r="228" spans="1:8" s="3" customFormat="1" ht="40.15" customHeight="1" x14ac:dyDescent="0.25">
      <c r="A228" s="5" t="s">
        <v>207</v>
      </c>
      <c r="B228" s="6" t="s">
        <v>376</v>
      </c>
      <c r="C228" s="1" t="s">
        <v>373</v>
      </c>
      <c r="D228" s="11">
        <v>48</v>
      </c>
      <c r="E228" s="12">
        <f t="shared" si="42"/>
        <v>12</v>
      </c>
      <c r="F228" s="12">
        <f t="shared" si="40"/>
        <v>12</v>
      </c>
      <c r="G228" s="12">
        <f t="shared" si="43"/>
        <v>12</v>
      </c>
      <c r="H228" s="12">
        <f t="shared" si="41"/>
        <v>12</v>
      </c>
    </row>
    <row r="229" spans="1:8" s="3" customFormat="1" ht="40.15" customHeight="1" x14ac:dyDescent="0.25">
      <c r="A229" s="5" t="s">
        <v>208</v>
      </c>
      <c r="B229" s="6" t="s">
        <v>372</v>
      </c>
      <c r="C229" s="1" t="s">
        <v>373</v>
      </c>
      <c r="D229" s="11">
        <v>48</v>
      </c>
      <c r="E229" s="12">
        <f t="shared" si="42"/>
        <v>12</v>
      </c>
      <c r="F229" s="12">
        <f t="shared" si="40"/>
        <v>12</v>
      </c>
      <c r="G229" s="12">
        <f t="shared" si="43"/>
        <v>12</v>
      </c>
      <c r="H229" s="12">
        <f t="shared" si="41"/>
        <v>12</v>
      </c>
    </row>
    <row r="230" spans="1:8" s="3" customFormat="1" ht="40.15" customHeight="1" x14ac:dyDescent="0.25">
      <c r="A230" s="5" t="s">
        <v>94</v>
      </c>
      <c r="B230" s="6" t="s">
        <v>446</v>
      </c>
      <c r="C230" s="1" t="s">
        <v>69</v>
      </c>
      <c r="D230" s="11">
        <v>84</v>
      </c>
      <c r="E230" s="12">
        <f t="shared" si="42"/>
        <v>21</v>
      </c>
      <c r="F230" s="12">
        <f t="shared" si="40"/>
        <v>21</v>
      </c>
      <c r="G230" s="12">
        <f t="shared" si="43"/>
        <v>21</v>
      </c>
      <c r="H230" s="12">
        <f t="shared" si="41"/>
        <v>21</v>
      </c>
    </row>
    <row r="231" spans="1:8" s="3" customFormat="1" ht="40.15" customHeight="1" x14ac:dyDescent="0.25">
      <c r="A231" s="5" t="s">
        <v>209</v>
      </c>
      <c r="B231" s="6" t="s">
        <v>410</v>
      </c>
      <c r="C231" s="1" t="s">
        <v>69</v>
      </c>
      <c r="D231" s="11">
        <v>60</v>
      </c>
      <c r="E231" s="12">
        <f t="shared" si="42"/>
        <v>15</v>
      </c>
      <c r="F231" s="12">
        <f t="shared" si="40"/>
        <v>15</v>
      </c>
      <c r="G231" s="12">
        <f t="shared" si="43"/>
        <v>15</v>
      </c>
      <c r="H231" s="12">
        <f t="shared" si="41"/>
        <v>15</v>
      </c>
    </row>
    <row r="232" spans="1:8" s="3" customFormat="1" ht="40.15" customHeight="1" x14ac:dyDescent="0.25">
      <c r="A232" s="5" t="s">
        <v>210</v>
      </c>
      <c r="B232" s="6" t="s">
        <v>444</v>
      </c>
      <c r="C232" s="1" t="s">
        <v>69</v>
      </c>
      <c r="D232" s="11">
        <v>24</v>
      </c>
      <c r="E232" s="12">
        <f t="shared" si="42"/>
        <v>6</v>
      </c>
      <c r="F232" s="12">
        <f t="shared" si="40"/>
        <v>6</v>
      </c>
      <c r="G232" s="12">
        <f t="shared" si="43"/>
        <v>6</v>
      </c>
      <c r="H232" s="12">
        <f t="shared" si="41"/>
        <v>6</v>
      </c>
    </row>
    <row r="233" spans="1:8" s="3" customFormat="1" ht="40.15" customHeight="1" x14ac:dyDescent="0.25">
      <c r="A233" s="5" t="s">
        <v>211</v>
      </c>
      <c r="B233" s="6" t="s">
        <v>641</v>
      </c>
      <c r="C233" s="1" t="s">
        <v>91</v>
      </c>
      <c r="D233" s="11">
        <v>2000</v>
      </c>
      <c r="E233" s="12">
        <f t="shared" si="42"/>
        <v>500</v>
      </c>
      <c r="F233" s="12">
        <f t="shared" si="40"/>
        <v>500</v>
      </c>
      <c r="G233" s="12">
        <f t="shared" si="43"/>
        <v>500</v>
      </c>
      <c r="H233" s="12">
        <f t="shared" si="41"/>
        <v>500</v>
      </c>
    </row>
    <row r="234" spans="1:8" s="3" customFormat="1" ht="40.15" customHeight="1" x14ac:dyDescent="0.25">
      <c r="A234" s="5" t="s">
        <v>212</v>
      </c>
      <c r="B234" s="6" t="s">
        <v>598</v>
      </c>
      <c r="C234" s="1" t="s">
        <v>83</v>
      </c>
      <c r="D234" s="11">
        <v>100</v>
      </c>
      <c r="E234" s="12">
        <f t="shared" si="42"/>
        <v>25</v>
      </c>
      <c r="F234" s="12">
        <f t="shared" si="40"/>
        <v>25</v>
      </c>
      <c r="G234" s="12">
        <f t="shared" si="43"/>
        <v>25</v>
      </c>
      <c r="H234" s="12">
        <f t="shared" si="41"/>
        <v>25</v>
      </c>
    </row>
    <row r="235" spans="1:8" s="3" customFormat="1" ht="60.75" customHeight="1" x14ac:dyDescent="0.25">
      <c r="A235" s="5" t="s">
        <v>427</v>
      </c>
      <c r="B235" s="6" t="s">
        <v>687</v>
      </c>
      <c r="C235" s="1" t="s">
        <v>67</v>
      </c>
      <c r="D235" s="11">
        <v>1000</v>
      </c>
      <c r="E235" s="12">
        <f t="shared" si="42"/>
        <v>250</v>
      </c>
      <c r="F235" s="12">
        <f t="shared" si="40"/>
        <v>250</v>
      </c>
      <c r="G235" s="12">
        <f t="shared" si="43"/>
        <v>250</v>
      </c>
      <c r="H235" s="12">
        <f t="shared" si="41"/>
        <v>250</v>
      </c>
    </row>
    <row r="236" spans="1:8" s="3" customFormat="1" ht="40.15" customHeight="1" x14ac:dyDescent="0.25">
      <c r="A236" s="5" t="s">
        <v>429</v>
      </c>
      <c r="B236" s="6" t="s">
        <v>568</v>
      </c>
      <c r="C236" s="1" t="s">
        <v>67</v>
      </c>
      <c r="D236" s="11">
        <v>1000</v>
      </c>
      <c r="E236" s="12">
        <f t="shared" si="42"/>
        <v>250</v>
      </c>
      <c r="F236" s="12">
        <f t="shared" si="40"/>
        <v>250</v>
      </c>
      <c r="G236" s="12">
        <f t="shared" si="43"/>
        <v>250</v>
      </c>
      <c r="H236" s="12">
        <f t="shared" si="41"/>
        <v>250</v>
      </c>
    </row>
    <row r="237" spans="1:8" s="3" customFormat="1" ht="40.15" customHeight="1" x14ac:dyDescent="0.25">
      <c r="A237" s="5" t="s">
        <v>431</v>
      </c>
      <c r="B237" s="6" t="s">
        <v>607</v>
      </c>
      <c r="C237" s="1" t="s">
        <v>68</v>
      </c>
      <c r="D237" s="11">
        <v>300</v>
      </c>
      <c r="E237" s="12">
        <f t="shared" si="42"/>
        <v>75</v>
      </c>
      <c r="F237" s="12">
        <f t="shared" si="40"/>
        <v>75</v>
      </c>
      <c r="G237" s="12">
        <f t="shared" si="43"/>
        <v>75</v>
      </c>
      <c r="H237" s="12">
        <f t="shared" si="41"/>
        <v>75</v>
      </c>
    </row>
    <row r="238" spans="1:8" s="3" customFormat="1" ht="40.15" customHeight="1" x14ac:dyDescent="0.25">
      <c r="A238" s="5" t="s">
        <v>433</v>
      </c>
      <c r="B238" s="6" t="s">
        <v>625</v>
      </c>
      <c r="C238" s="1" t="s">
        <v>72</v>
      </c>
      <c r="D238" s="11">
        <v>100</v>
      </c>
      <c r="E238" s="12">
        <f t="shared" si="42"/>
        <v>25</v>
      </c>
      <c r="F238" s="12">
        <f t="shared" si="40"/>
        <v>25</v>
      </c>
      <c r="G238" s="12">
        <f t="shared" si="43"/>
        <v>25</v>
      </c>
      <c r="H238" s="12">
        <f t="shared" si="41"/>
        <v>25</v>
      </c>
    </row>
    <row r="239" spans="1:8" s="3" customFormat="1" ht="40.15" customHeight="1" x14ac:dyDescent="0.25">
      <c r="A239" s="5" t="s">
        <v>435</v>
      </c>
      <c r="B239" s="6" t="s">
        <v>651</v>
      </c>
      <c r="C239" s="1" t="s">
        <v>83</v>
      </c>
      <c r="D239" s="11">
        <v>15</v>
      </c>
      <c r="E239" s="12">
        <v>3</v>
      </c>
      <c r="F239" s="12">
        <v>4</v>
      </c>
      <c r="G239" s="12">
        <v>4</v>
      </c>
      <c r="H239" s="12">
        <v>4</v>
      </c>
    </row>
    <row r="240" spans="1:8" s="3" customFormat="1" ht="40.15" customHeight="1" x14ac:dyDescent="0.25">
      <c r="A240" s="5" t="s">
        <v>437</v>
      </c>
      <c r="B240" s="6" t="s">
        <v>583</v>
      </c>
      <c r="C240" s="1" t="s">
        <v>68</v>
      </c>
      <c r="D240" s="11">
        <v>3000</v>
      </c>
      <c r="E240" s="12">
        <f>D240/4</f>
        <v>750</v>
      </c>
      <c r="F240" s="12">
        <f t="shared" ref="F240:H241" si="44">E240</f>
        <v>750</v>
      </c>
      <c r="G240" s="12">
        <f t="shared" si="44"/>
        <v>750</v>
      </c>
      <c r="H240" s="12">
        <f t="shared" si="44"/>
        <v>750</v>
      </c>
    </row>
    <row r="241" spans="1:8" s="3" customFormat="1" ht="40.15" customHeight="1" x14ac:dyDescent="0.25">
      <c r="A241" s="5" t="s">
        <v>439</v>
      </c>
      <c r="B241" s="6" t="s">
        <v>563</v>
      </c>
      <c r="C241" s="1" t="s">
        <v>67</v>
      </c>
      <c r="D241" s="11">
        <v>5000</v>
      </c>
      <c r="E241" s="12">
        <f>D241/4</f>
        <v>1250</v>
      </c>
      <c r="F241" s="12">
        <f t="shared" si="44"/>
        <v>1250</v>
      </c>
      <c r="G241" s="12">
        <f t="shared" si="44"/>
        <v>1250</v>
      </c>
      <c r="H241" s="12">
        <f t="shared" si="44"/>
        <v>1250</v>
      </c>
    </row>
    <row r="242" spans="1:8" s="3" customFormat="1" ht="40.15" customHeight="1" x14ac:dyDescent="0.25">
      <c r="A242" s="5" t="s">
        <v>441</v>
      </c>
      <c r="B242" s="6" t="s">
        <v>312</v>
      </c>
      <c r="C242" s="1" t="s">
        <v>83</v>
      </c>
      <c r="D242" s="11">
        <v>45</v>
      </c>
      <c r="E242" s="12">
        <v>11</v>
      </c>
      <c r="F242" s="12">
        <v>11</v>
      </c>
      <c r="G242" s="12">
        <f>F242</f>
        <v>11</v>
      </c>
      <c r="H242" s="12">
        <v>12</v>
      </c>
    </row>
    <row r="243" spans="1:8" s="3" customFormat="1" ht="40.15" customHeight="1" x14ac:dyDescent="0.25">
      <c r="A243" s="5" t="s">
        <v>443</v>
      </c>
      <c r="B243" s="6" t="s">
        <v>442</v>
      </c>
      <c r="C243" s="1" t="s">
        <v>69</v>
      </c>
      <c r="D243" s="11">
        <v>30</v>
      </c>
      <c r="E243" s="12">
        <v>7</v>
      </c>
      <c r="F243" s="12">
        <v>8</v>
      </c>
      <c r="G243" s="12">
        <v>7</v>
      </c>
      <c r="H243" s="12">
        <v>8</v>
      </c>
    </row>
    <row r="244" spans="1:8" s="3" customFormat="1" ht="40.15" customHeight="1" x14ac:dyDescent="0.25">
      <c r="A244" s="5" t="s">
        <v>445</v>
      </c>
      <c r="B244" s="6" t="s">
        <v>703</v>
      </c>
      <c r="C244" s="1" t="s">
        <v>69</v>
      </c>
      <c r="D244" s="11">
        <v>50</v>
      </c>
      <c r="E244" s="12">
        <v>12</v>
      </c>
      <c r="F244" s="12">
        <v>13</v>
      </c>
      <c r="G244" s="12">
        <v>12</v>
      </c>
      <c r="H244" s="12">
        <v>13</v>
      </c>
    </row>
    <row r="245" spans="1:8" s="3" customFormat="1" ht="40.15" customHeight="1" x14ac:dyDescent="0.25">
      <c r="A245" s="5" t="s">
        <v>447</v>
      </c>
      <c r="B245" s="6" t="s">
        <v>704</v>
      </c>
      <c r="C245" s="1" t="s">
        <v>69</v>
      </c>
      <c r="D245" s="11">
        <v>50</v>
      </c>
      <c r="E245" s="12">
        <v>12</v>
      </c>
      <c r="F245" s="12">
        <v>13</v>
      </c>
      <c r="G245" s="12">
        <v>12</v>
      </c>
      <c r="H245" s="12">
        <v>13</v>
      </c>
    </row>
    <row r="246" spans="1:8" s="3" customFormat="1" ht="40.15" customHeight="1" x14ac:dyDescent="0.25">
      <c r="A246" s="5" t="s">
        <v>449</v>
      </c>
      <c r="B246" s="6" t="s">
        <v>705</v>
      </c>
      <c r="C246" s="1" t="s">
        <v>69</v>
      </c>
      <c r="D246" s="11">
        <v>50</v>
      </c>
      <c r="E246" s="12">
        <v>12</v>
      </c>
      <c r="F246" s="12">
        <v>13</v>
      </c>
      <c r="G246" s="12">
        <v>12</v>
      </c>
      <c r="H246" s="12">
        <v>13</v>
      </c>
    </row>
    <row r="247" spans="1:8" s="3" customFormat="1" ht="40.15" customHeight="1" x14ac:dyDescent="0.25">
      <c r="A247" s="5" t="s">
        <v>451</v>
      </c>
      <c r="B247" s="6" t="s">
        <v>706</v>
      </c>
      <c r="C247" s="1" t="s">
        <v>69</v>
      </c>
      <c r="D247" s="11">
        <v>50</v>
      </c>
      <c r="E247" s="12">
        <v>12</v>
      </c>
      <c r="F247" s="12">
        <v>13</v>
      </c>
      <c r="G247" s="12">
        <v>12</v>
      </c>
      <c r="H247" s="12">
        <v>13</v>
      </c>
    </row>
    <row r="248" spans="1:8" s="3" customFormat="1" ht="40.15" customHeight="1" x14ac:dyDescent="0.25">
      <c r="A248" s="5" t="s">
        <v>453</v>
      </c>
      <c r="B248" s="6" t="s">
        <v>708</v>
      </c>
      <c r="C248" s="1" t="s">
        <v>69</v>
      </c>
      <c r="D248" s="11">
        <v>50</v>
      </c>
      <c r="E248" s="12">
        <v>12</v>
      </c>
      <c r="F248" s="12">
        <v>13</v>
      </c>
      <c r="G248" s="12">
        <v>12</v>
      </c>
      <c r="H248" s="12">
        <v>13</v>
      </c>
    </row>
    <row r="249" spans="1:8" s="3" customFormat="1" ht="40.15" customHeight="1" x14ac:dyDescent="0.25">
      <c r="A249" s="5" t="s">
        <v>455</v>
      </c>
      <c r="B249" s="6" t="s">
        <v>707</v>
      </c>
      <c r="C249" s="1" t="s">
        <v>69</v>
      </c>
      <c r="D249" s="11">
        <v>50</v>
      </c>
      <c r="E249" s="12">
        <v>12</v>
      </c>
      <c r="F249" s="12">
        <v>13</v>
      </c>
      <c r="G249" s="12">
        <v>12</v>
      </c>
      <c r="H249" s="12">
        <v>13</v>
      </c>
    </row>
    <row r="250" spans="1:8" s="3" customFormat="1" ht="40.15" customHeight="1" x14ac:dyDescent="0.25">
      <c r="A250" s="5" t="s">
        <v>457</v>
      </c>
      <c r="B250" s="6" t="s">
        <v>712</v>
      </c>
      <c r="C250" s="1" t="s">
        <v>69</v>
      </c>
      <c r="D250" s="11">
        <v>50</v>
      </c>
      <c r="E250" s="12">
        <v>12</v>
      </c>
      <c r="F250" s="12">
        <v>13</v>
      </c>
      <c r="G250" s="12">
        <v>12</v>
      </c>
      <c r="H250" s="12">
        <v>13</v>
      </c>
    </row>
    <row r="251" spans="1:8" s="3" customFormat="1" ht="40.15" customHeight="1" x14ac:dyDescent="0.25">
      <c r="A251" s="5" t="s">
        <v>459</v>
      </c>
      <c r="B251" s="6" t="s">
        <v>709</v>
      </c>
      <c r="C251" s="1" t="s">
        <v>69</v>
      </c>
      <c r="D251" s="11">
        <v>50</v>
      </c>
      <c r="E251" s="12">
        <v>12</v>
      </c>
      <c r="F251" s="12">
        <v>13</v>
      </c>
      <c r="G251" s="12">
        <v>12</v>
      </c>
      <c r="H251" s="12">
        <v>13</v>
      </c>
    </row>
    <row r="252" spans="1:8" s="3" customFormat="1" ht="40.15" customHeight="1" x14ac:dyDescent="0.25">
      <c r="A252" s="5" t="s">
        <v>461</v>
      </c>
      <c r="B252" s="6" t="s">
        <v>710</v>
      </c>
      <c r="C252" s="1" t="s">
        <v>69</v>
      </c>
      <c r="D252" s="11">
        <v>50</v>
      </c>
      <c r="E252" s="12">
        <v>12</v>
      </c>
      <c r="F252" s="12">
        <v>13</v>
      </c>
      <c r="G252" s="12">
        <v>12</v>
      </c>
      <c r="H252" s="12">
        <v>13</v>
      </c>
    </row>
    <row r="253" spans="1:8" s="3" customFormat="1" ht="40.15" customHeight="1" x14ac:dyDescent="0.25">
      <c r="A253" s="5" t="s">
        <v>463</v>
      </c>
      <c r="B253" s="6" t="s">
        <v>711</v>
      </c>
      <c r="C253" s="1" t="s">
        <v>69</v>
      </c>
      <c r="D253" s="11">
        <v>50</v>
      </c>
      <c r="E253" s="12">
        <v>12</v>
      </c>
      <c r="F253" s="12">
        <v>13</v>
      </c>
      <c r="G253" s="12">
        <v>12</v>
      </c>
      <c r="H253" s="12">
        <v>13</v>
      </c>
    </row>
    <row r="254" spans="1:8" s="3" customFormat="1" ht="40.15" customHeight="1" x14ac:dyDescent="0.25">
      <c r="A254" s="5" t="s">
        <v>465</v>
      </c>
      <c r="B254" s="6" t="s">
        <v>314</v>
      </c>
      <c r="C254" s="1" t="s">
        <v>69</v>
      </c>
      <c r="D254" s="11">
        <v>240</v>
      </c>
      <c r="E254" s="12">
        <f>D254/4</f>
        <v>60</v>
      </c>
      <c r="F254" s="12">
        <f t="shared" ref="F254:H255" si="45">E254</f>
        <v>60</v>
      </c>
      <c r="G254" s="12">
        <f t="shared" si="45"/>
        <v>60</v>
      </c>
      <c r="H254" s="12">
        <f t="shared" si="45"/>
        <v>60</v>
      </c>
    </row>
    <row r="255" spans="1:8" s="3" customFormat="1" ht="40.15" customHeight="1" x14ac:dyDescent="0.25">
      <c r="A255" s="5" t="s">
        <v>467</v>
      </c>
      <c r="B255" s="6" t="s">
        <v>318</v>
      </c>
      <c r="C255" s="1" t="s">
        <v>69</v>
      </c>
      <c r="D255" s="11">
        <v>480</v>
      </c>
      <c r="E255" s="12">
        <f>D255/4</f>
        <v>120</v>
      </c>
      <c r="F255" s="12">
        <f t="shared" si="45"/>
        <v>120</v>
      </c>
      <c r="G255" s="12">
        <f t="shared" si="45"/>
        <v>120</v>
      </c>
      <c r="H255" s="12">
        <f t="shared" si="45"/>
        <v>120</v>
      </c>
    </row>
    <row r="256" spans="1:8" s="3" customFormat="1" ht="40.15" customHeight="1" x14ac:dyDescent="0.25">
      <c r="A256" s="5" t="s">
        <v>469</v>
      </c>
      <c r="B256" s="6" t="s">
        <v>700</v>
      </c>
      <c r="C256" s="1" t="s">
        <v>69</v>
      </c>
      <c r="D256" s="11">
        <v>50</v>
      </c>
      <c r="E256" s="12">
        <v>12</v>
      </c>
      <c r="F256" s="12">
        <v>13</v>
      </c>
      <c r="G256" s="12">
        <v>12</v>
      </c>
      <c r="H256" s="12">
        <v>13</v>
      </c>
    </row>
    <row r="257" spans="1:8" s="3" customFormat="1" ht="40.15" customHeight="1" x14ac:dyDescent="0.25">
      <c r="A257" s="5" t="s">
        <v>471</v>
      </c>
      <c r="B257" s="6" t="s">
        <v>699</v>
      </c>
      <c r="C257" s="1" t="s">
        <v>69</v>
      </c>
      <c r="D257" s="11">
        <v>50</v>
      </c>
      <c r="E257" s="12">
        <v>12</v>
      </c>
      <c r="F257" s="12">
        <v>13</v>
      </c>
      <c r="G257" s="12">
        <v>12</v>
      </c>
      <c r="H257" s="12">
        <v>13</v>
      </c>
    </row>
    <row r="258" spans="1:8" s="3" customFormat="1" ht="40.15" customHeight="1" x14ac:dyDescent="0.25">
      <c r="A258" s="5" t="s">
        <v>473</v>
      </c>
      <c r="B258" s="6" t="s">
        <v>702</v>
      </c>
      <c r="C258" s="1" t="s">
        <v>69</v>
      </c>
      <c r="D258" s="11">
        <v>50</v>
      </c>
      <c r="E258" s="12">
        <v>12</v>
      </c>
      <c r="F258" s="12">
        <v>13</v>
      </c>
      <c r="G258" s="12">
        <v>12</v>
      </c>
      <c r="H258" s="12">
        <v>13</v>
      </c>
    </row>
    <row r="259" spans="1:8" s="3" customFormat="1" ht="40.15" customHeight="1" x14ac:dyDescent="0.25">
      <c r="A259" s="5" t="s">
        <v>475</v>
      </c>
      <c r="B259" s="6" t="s">
        <v>701</v>
      </c>
      <c r="C259" s="1" t="s">
        <v>69</v>
      </c>
      <c r="D259" s="11">
        <v>50</v>
      </c>
      <c r="E259" s="12">
        <v>12</v>
      </c>
      <c r="F259" s="12">
        <v>13</v>
      </c>
      <c r="G259" s="12">
        <v>12</v>
      </c>
      <c r="H259" s="12">
        <v>13</v>
      </c>
    </row>
    <row r="260" spans="1:8" s="3" customFormat="1" ht="40.15" customHeight="1" x14ac:dyDescent="0.25">
      <c r="A260" s="5" t="s">
        <v>477</v>
      </c>
      <c r="B260" s="6" t="s">
        <v>359</v>
      </c>
      <c r="C260" s="1" t="s">
        <v>69</v>
      </c>
      <c r="D260" s="11">
        <v>200</v>
      </c>
      <c r="E260" s="12">
        <f>D260/4</f>
        <v>50</v>
      </c>
      <c r="F260" s="12">
        <f>E260</f>
        <v>50</v>
      </c>
      <c r="G260" s="12">
        <f>F260</f>
        <v>50</v>
      </c>
      <c r="H260" s="12">
        <f>G260</f>
        <v>50</v>
      </c>
    </row>
    <row r="261" spans="1:8" s="3" customFormat="1" ht="40.15" customHeight="1" x14ac:dyDescent="0.25">
      <c r="A261" s="5" t="s">
        <v>479</v>
      </c>
      <c r="B261" s="6" t="s">
        <v>310</v>
      </c>
      <c r="C261" s="1" t="s">
        <v>83</v>
      </c>
      <c r="D261" s="11">
        <v>195</v>
      </c>
      <c r="E261" s="12">
        <v>48</v>
      </c>
      <c r="F261" s="12">
        <v>49</v>
      </c>
      <c r="G261" s="12">
        <f t="shared" ref="G261:H265" si="46">F261</f>
        <v>49</v>
      </c>
      <c r="H261" s="12">
        <f t="shared" si="46"/>
        <v>49</v>
      </c>
    </row>
    <row r="262" spans="1:8" s="3" customFormat="1" ht="40.15" customHeight="1" x14ac:dyDescent="0.25">
      <c r="A262" s="5" t="s">
        <v>481</v>
      </c>
      <c r="B262" s="6" t="s">
        <v>341</v>
      </c>
      <c r="C262" s="1" t="s">
        <v>77</v>
      </c>
      <c r="D262" s="11">
        <v>1200</v>
      </c>
      <c r="E262" s="12">
        <v>350</v>
      </c>
      <c r="F262" s="12">
        <f t="shared" ref="F262:F307" si="47">E262</f>
        <v>350</v>
      </c>
      <c r="G262" s="12">
        <f t="shared" si="46"/>
        <v>350</v>
      </c>
      <c r="H262" s="12">
        <f t="shared" si="46"/>
        <v>350</v>
      </c>
    </row>
    <row r="263" spans="1:8" s="3" customFormat="1" ht="40.15" customHeight="1" x14ac:dyDescent="0.25">
      <c r="A263" s="5" t="s">
        <v>483</v>
      </c>
      <c r="B263" s="6" t="s">
        <v>565</v>
      </c>
      <c r="C263" s="1" t="s">
        <v>30</v>
      </c>
      <c r="D263" s="11">
        <v>610</v>
      </c>
      <c r="E263" s="15">
        <f>D263/4</f>
        <v>152.5</v>
      </c>
      <c r="F263" s="15">
        <f t="shared" si="47"/>
        <v>152.5</v>
      </c>
      <c r="G263" s="15">
        <f t="shared" si="46"/>
        <v>152.5</v>
      </c>
      <c r="H263" s="15">
        <f t="shared" si="46"/>
        <v>152.5</v>
      </c>
    </row>
    <row r="264" spans="1:8" s="3" customFormat="1" ht="40.15" customHeight="1" x14ac:dyDescent="0.25">
      <c r="A264" s="5" t="s">
        <v>484</v>
      </c>
      <c r="B264" s="6" t="s">
        <v>325</v>
      </c>
      <c r="C264" s="1" t="s">
        <v>69</v>
      </c>
      <c r="D264" s="11">
        <v>600</v>
      </c>
      <c r="E264" s="12">
        <f>D264/4</f>
        <v>150</v>
      </c>
      <c r="F264" s="12">
        <f t="shared" si="47"/>
        <v>150</v>
      </c>
      <c r="G264" s="12">
        <f t="shared" si="46"/>
        <v>150</v>
      </c>
      <c r="H264" s="12">
        <f t="shared" si="46"/>
        <v>150</v>
      </c>
    </row>
    <row r="265" spans="1:8" s="3" customFormat="1" ht="40.15" customHeight="1" x14ac:dyDescent="0.25">
      <c r="A265" s="5" t="s">
        <v>213</v>
      </c>
      <c r="B265" s="6" t="s">
        <v>627</v>
      </c>
      <c r="C265" s="1" t="s">
        <v>67</v>
      </c>
      <c r="D265" s="11">
        <v>1000</v>
      </c>
      <c r="E265" s="12">
        <f>D265/4</f>
        <v>250</v>
      </c>
      <c r="F265" s="12">
        <f t="shared" si="47"/>
        <v>250</v>
      </c>
      <c r="G265" s="12">
        <f t="shared" si="46"/>
        <v>250</v>
      </c>
      <c r="H265" s="12">
        <f t="shared" si="46"/>
        <v>250</v>
      </c>
    </row>
    <row r="266" spans="1:8" s="3" customFormat="1" ht="40.15" customHeight="1" x14ac:dyDescent="0.25">
      <c r="A266" s="5" t="s">
        <v>214</v>
      </c>
      <c r="B266" s="6" t="s">
        <v>334</v>
      </c>
      <c r="C266" s="1" t="s">
        <v>69</v>
      </c>
      <c r="D266" s="11">
        <v>50</v>
      </c>
      <c r="E266" s="12">
        <v>13</v>
      </c>
      <c r="F266" s="12">
        <f t="shared" si="47"/>
        <v>13</v>
      </c>
      <c r="G266" s="12">
        <v>12</v>
      </c>
      <c r="H266" s="12">
        <f t="shared" ref="H266:H312" si="48">G266</f>
        <v>12</v>
      </c>
    </row>
    <row r="267" spans="1:8" s="3" customFormat="1" ht="40.15" customHeight="1" x14ac:dyDescent="0.25">
      <c r="A267" s="5" t="s">
        <v>485</v>
      </c>
      <c r="B267" s="6" t="s">
        <v>338</v>
      </c>
      <c r="C267" s="1" t="s">
        <v>69</v>
      </c>
      <c r="D267" s="11">
        <v>50</v>
      </c>
      <c r="E267" s="12">
        <v>13</v>
      </c>
      <c r="F267" s="12">
        <f t="shared" si="47"/>
        <v>13</v>
      </c>
      <c r="G267" s="12">
        <v>12</v>
      </c>
      <c r="H267" s="12">
        <f t="shared" si="48"/>
        <v>12</v>
      </c>
    </row>
    <row r="268" spans="1:8" s="3" customFormat="1" ht="40.15" customHeight="1" x14ac:dyDescent="0.25">
      <c r="A268" s="5" t="s">
        <v>215</v>
      </c>
      <c r="B268" s="6" t="s">
        <v>335</v>
      </c>
      <c r="C268" s="1" t="s">
        <v>69</v>
      </c>
      <c r="D268" s="11">
        <v>50</v>
      </c>
      <c r="E268" s="12">
        <v>13</v>
      </c>
      <c r="F268" s="12">
        <f t="shared" si="47"/>
        <v>13</v>
      </c>
      <c r="G268" s="12">
        <v>12</v>
      </c>
      <c r="H268" s="12">
        <f t="shared" si="48"/>
        <v>12</v>
      </c>
    </row>
    <row r="269" spans="1:8" s="3" customFormat="1" ht="40.15" customHeight="1" x14ac:dyDescent="0.25">
      <c r="A269" s="5" t="s">
        <v>486</v>
      </c>
      <c r="B269" s="6" t="s">
        <v>336</v>
      </c>
      <c r="C269" s="1" t="s">
        <v>69</v>
      </c>
      <c r="D269" s="11">
        <v>50</v>
      </c>
      <c r="E269" s="12">
        <v>13</v>
      </c>
      <c r="F269" s="12">
        <f t="shared" si="47"/>
        <v>13</v>
      </c>
      <c r="G269" s="12">
        <v>12</v>
      </c>
      <c r="H269" s="12">
        <f t="shared" si="48"/>
        <v>12</v>
      </c>
    </row>
    <row r="270" spans="1:8" s="3" customFormat="1" ht="40.15" customHeight="1" x14ac:dyDescent="0.25">
      <c r="A270" s="5" t="s">
        <v>216</v>
      </c>
      <c r="B270" s="6" t="s">
        <v>337</v>
      </c>
      <c r="C270" s="1" t="s">
        <v>69</v>
      </c>
      <c r="D270" s="11">
        <v>50</v>
      </c>
      <c r="E270" s="12">
        <v>13</v>
      </c>
      <c r="F270" s="12">
        <f t="shared" si="47"/>
        <v>13</v>
      </c>
      <c r="G270" s="12">
        <v>12</v>
      </c>
      <c r="H270" s="12">
        <f t="shared" si="48"/>
        <v>12</v>
      </c>
    </row>
    <row r="271" spans="1:8" s="3" customFormat="1" ht="40.15" customHeight="1" x14ac:dyDescent="0.25">
      <c r="A271" s="5" t="s">
        <v>487</v>
      </c>
      <c r="B271" s="6" t="s">
        <v>474</v>
      </c>
      <c r="C271" s="1" t="s">
        <v>69</v>
      </c>
      <c r="D271" s="11">
        <v>200</v>
      </c>
      <c r="E271" s="12">
        <f t="shared" ref="E271:E278" si="49">D271/4</f>
        <v>50</v>
      </c>
      <c r="F271" s="12">
        <f t="shared" si="47"/>
        <v>50</v>
      </c>
      <c r="G271" s="12">
        <f t="shared" ref="G271:G278" si="50">F271</f>
        <v>50</v>
      </c>
      <c r="H271" s="12">
        <f t="shared" si="48"/>
        <v>50</v>
      </c>
    </row>
    <row r="272" spans="1:8" s="3" customFormat="1" ht="40.15" customHeight="1" x14ac:dyDescent="0.25">
      <c r="A272" s="5" t="s">
        <v>488</v>
      </c>
      <c r="B272" s="6" t="s">
        <v>476</v>
      </c>
      <c r="C272" s="1" t="s">
        <v>69</v>
      </c>
      <c r="D272" s="11">
        <v>100</v>
      </c>
      <c r="E272" s="12">
        <f t="shared" si="49"/>
        <v>25</v>
      </c>
      <c r="F272" s="12">
        <f t="shared" si="47"/>
        <v>25</v>
      </c>
      <c r="G272" s="12">
        <f t="shared" si="50"/>
        <v>25</v>
      </c>
      <c r="H272" s="12">
        <f t="shared" si="48"/>
        <v>25</v>
      </c>
    </row>
    <row r="273" spans="1:8" s="3" customFormat="1" ht="40.15" customHeight="1" x14ac:dyDescent="0.25">
      <c r="A273" s="5" t="s">
        <v>489</v>
      </c>
      <c r="B273" s="6" t="s">
        <v>478</v>
      </c>
      <c r="C273" s="1" t="s">
        <v>69</v>
      </c>
      <c r="D273" s="11">
        <v>200</v>
      </c>
      <c r="E273" s="12">
        <f t="shared" si="49"/>
        <v>50</v>
      </c>
      <c r="F273" s="12">
        <f t="shared" si="47"/>
        <v>50</v>
      </c>
      <c r="G273" s="12">
        <f t="shared" si="50"/>
        <v>50</v>
      </c>
      <c r="H273" s="12">
        <f t="shared" si="48"/>
        <v>50</v>
      </c>
    </row>
    <row r="274" spans="1:8" s="3" customFormat="1" ht="40.15" customHeight="1" x14ac:dyDescent="0.25">
      <c r="A274" s="5" t="s">
        <v>490</v>
      </c>
      <c r="B274" s="6" t="s">
        <v>482</v>
      </c>
      <c r="C274" s="1" t="s">
        <v>69</v>
      </c>
      <c r="D274" s="11">
        <v>300</v>
      </c>
      <c r="E274" s="12">
        <f t="shared" si="49"/>
        <v>75</v>
      </c>
      <c r="F274" s="12">
        <f t="shared" si="47"/>
        <v>75</v>
      </c>
      <c r="G274" s="12">
        <f t="shared" si="50"/>
        <v>75</v>
      </c>
      <c r="H274" s="12">
        <f t="shared" si="48"/>
        <v>75</v>
      </c>
    </row>
    <row r="275" spans="1:8" s="3" customFormat="1" ht="40.15" customHeight="1" x14ac:dyDescent="0.25">
      <c r="A275" s="5" t="s">
        <v>491</v>
      </c>
      <c r="B275" s="6" t="s">
        <v>480</v>
      </c>
      <c r="C275" s="1" t="s">
        <v>69</v>
      </c>
      <c r="D275" s="11">
        <v>150</v>
      </c>
      <c r="E275" s="12">
        <f t="shared" si="49"/>
        <v>37.5</v>
      </c>
      <c r="F275" s="12">
        <f t="shared" si="47"/>
        <v>37.5</v>
      </c>
      <c r="G275" s="12">
        <f t="shared" si="50"/>
        <v>37.5</v>
      </c>
      <c r="H275" s="12">
        <f t="shared" si="48"/>
        <v>37.5</v>
      </c>
    </row>
    <row r="276" spans="1:8" s="3" customFormat="1" ht="40.15" customHeight="1" x14ac:dyDescent="0.25">
      <c r="A276" s="5" t="s">
        <v>492</v>
      </c>
      <c r="B276" s="6" t="s">
        <v>468</v>
      </c>
      <c r="C276" s="1" t="s">
        <v>69</v>
      </c>
      <c r="D276" s="11">
        <v>100</v>
      </c>
      <c r="E276" s="12">
        <f t="shared" si="49"/>
        <v>25</v>
      </c>
      <c r="F276" s="12">
        <f t="shared" si="47"/>
        <v>25</v>
      </c>
      <c r="G276" s="12">
        <f t="shared" si="50"/>
        <v>25</v>
      </c>
      <c r="H276" s="12">
        <f t="shared" si="48"/>
        <v>25</v>
      </c>
    </row>
    <row r="277" spans="1:8" s="3" customFormat="1" ht="40.15" customHeight="1" x14ac:dyDescent="0.25">
      <c r="A277" s="5" t="s">
        <v>493</v>
      </c>
      <c r="B277" s="6" t="s">
        <v>470</v>
      </c>
      <c r="C277" s="1" t="s">
        <v>69</v>
      </c>
      <c r="D277" s="11">
        <v>100</v>
      </c>
      <c r="E277" s="12">
        <f t="shared" si="49"/>
        <v>25</v>
      </c>
      <c r="F277" s="12">
        <f t="shared" si="47"/>
        <v>25</v>
      </c>
      <c r="G277" s="12">
        <f t="shared" si="50"/>
        <v>25</v>
      </c>
      <c r="H277" s="12">
        <f t="shared" si="48"/>
        <v>25</v>
      </c>
    </row>
    <row r="278" spans="1:8" s="3" customFormat="1" ht="40.15" customHeight="1" x14ac:dyDescent="0.25">
      <c r="A278" s="5" t="s">
        <v>494</v>
      </c>
      <c r="B278" s="6" t="s">
        <v>472</v>
      </c>
      <c r="C278" s="1" t="s">
        <v>69</v>
      </c>
      <c r="D278" s="11">
        <v>20</v>
      </c>
      <c r="E278" s="12">
        <f t="shared" si="49"/>
        <v>5</v>
      </c>
      <c r="F278" s="12">
        <f t="shared" si="47"/>
        <v>5</v>
      </c>
      <c r="G278" s="12">
        <f t="shared" si="50"/>
        <v>5</v>
      </c>
      <c r="H278" s="12">
        <f t="shared" si="48"/>
        <v>5</v>
      </c>
    </row>
    <row r="279" spans="1:8" s="3" customFormat="1" ht="40.15" customHeight="1" x14ac:dyDescent="0.25">
      <c r="A279" s="5" t="s">
        <v>495</v>
      </c>
      <c r="B279" s="6" t="s">
        <v>332</v>
      </c>
      <c r="C279" s="1" t="s">
        <v>69</v>
      </c>
      <c r="D279" s="11">
        <v>50</v>
      </c>
      <c r="E279" s="12">
        <v>13</v>
      </c>
      <c r="F279" s="12">
        <f t="shared" si="47"/>
        <v>13</v>
      </c>
      <c r="G279" s="12">
        <v>12</v>
      </c>
      <c r="H279" s="12">
        <f t="shared" si="48"/>
        <v>12</v>
      </c>
    </row>
    <row r="280" spans="1:8" s="3" customFormat="1" ht="40.15" customHeight="1" x14ac:dyDescent="0.25">
      <c r="A280" s="5" t="s">
        <v>496</v>
      </c>
      <c r="B280" s="6" t="s">
        <v>333</v>
      </c>
      <c r="C280" s="1" t="s">
        <v>69</v>
      </c>
      <c r="D280" s="11">
        <v>50</v>
      </c>
      <c r="E280" s="12">
        <v>13</v>
      </c>
      <c r="F280" s="12">
        <f t="shared" si="47"/>
        <v>13</v>
      </c>
      <c r="G280" s="12">
        <v>12</v>
      </c>
      <c r="H280" s="12">
        <f t="shared" si="48"/>
        <v>12</v>
      </c>
    </row>
    <row r="281" spans="1:8" s="3" customFormat="1" ht="40.15" customHeight="1" x14ac:dyDescent="0.25">
      <c r="A281" s="5" t="s">
        <v>497</v>
      </c>
      <c r="B281" s="6" t="s">
        <v>339</v>
      </c>
      <c r="C281" s="1" t="s">
        <v>69</v>
      </c>
      <c r="D281" s="11">
        <v>50</v>
      </c>
      <c r="E281" s="12">
        <v>13</v>
      </c>
      <c r="F281" s="12">
        <f t="shared" si="47"/>
        <v>13</v>
      </c>
      <c r="G281" s="12">
        <v>12</v>
      </c>
      <c r="H281" s="12">
        <f t="shared" si="48"/>
        <v>12</v>
      </c>
    </row>
    <row r="282" spans="1:8" s="3" customFormat="1" ht="40.15" customHeight="1" x14ac:dyDescent="0.25">
      <c r="A282" s="5" t="s">
        <v>499</v>
      </c>
      <c r="B282" s="6" t="s">
        <v>330</v>
      </c>
      <c r="C282" s="1" t="s">
        <v>69</v>
      </c>
      <c r="D282" s="11">
        <v>50</v>
      </c>
      <c r="E282" s="12">
        <v>13</v>
      </c>
      <c r="F282" s="12">
        <f t="shared" si="47"/>
        <v>13</v>
      </c>
      <c r="G282" s="12">
        <v>12</v>
      </c>
      <c r="H282" s="12">
        <f t="shared" si="48"/>
        <v>12</v>
      </c>
    </row>
    <row r="283" spans="1:8" s="3" customFormat="1" ht="40.15" customHeight="1" x14ac:dyDescent="0.25">
      <c r="A283" s="5" t="s">
        <v>501</v>
      </c>
      <c r="B283" s="6" t="s">
        <v>331</v>
      </c>
      <c r="C283" s="1" t="s">
        <v>69</v>
      </c>
      <c r="D283" s="11">
        <v>50</v>
      </c>
      <c r="E283" s="12">
        <v>13</v>
      </c>
      <c r="F283" s="12">
        <f t="shared" si="47"/>
        <v>13</v>
      </c>
      <c r="G283" s="12">
        <v>12</v>
      </c>
      <c r="H283" s="12">
        <f t="shared" si="48"/>
        <v>12</v>
      </c>
    </row>
    <row r="284" spans="1:8" s="3" customFormat="1" ht="40.15" customHeight="1" x14ac:dyDescent="0.25">
      <c r="A284" s="5" t="s">
        <v>503</v>
      </c>
      <c r="B284" s="6" t="s">
        <v>381</v>
      </c>
      <c r="C284" s="1" t="s">
        <v>69</v>
      </c>
      <c r="D284" s="11">
        <v>180</v>
      </c>
      <c r="E284" s="12">
        <f t="shared" ref="E284:E307" si="51">D284/4</f>
        <v>45</v>
      </c>
      <c r="F284" s="12">
        <f t="shared" si="47"/>
        <v>45</v>
      </c>
      <c r="G284" s="12">
        <f t="shared" ref="G284:G307" si="52">F284</f>
        <v>45</v>
      </c>
      <c r="H284" s="12">
        <f t="shared" si="48"/>
        <v>45</v>
      </c>
    </row>
    <row r="285" spans="1:8" s="3" customFormat="1" ht="40.15" customHeight="1" x14ac:dyDescent="0.25">
      <c r="A285" s="5" t="s">
        <v>505</v>
      </c>
      <c r="B285" s="6" t="s">
        <v>382</v>
      </c>
      <c r="C285" s="1" t="s">
        <v>69</v>
      </c>
      <c r="D285" s="11">
        <v>180</v>
      </c>
      <c r="E285" s="12">
        <f t="shared" si="51"/>
        <v>45</v>
      </c>
      <c r="F285" s="12">
        <f t="shared" si="47"/>
        <v>45</v>
      </c>
      <c r="G285" s="12">
        <f t="shared" si="52"/>
        <v>45</v>
      </c>
      <c r="H285" s="12">
        <f t="shared" si="48"/>
        <v>45</v>
      </c>
    </row>
    <row r="286" spans="1:8" s="3" customFormat="1" ht="40.15" customHeight="1" x14ac:dyDescent="0.25">
      <c r="A286" s="5" t="s">
        <v>507</v>
      </c>
      <c r="B286" s="6" t="s">
        <v>383</v>
      </c>
      <c r="C286" s="1" t="s">
        <v>373</v>
      </c>
      <c r="D286" s="11">
        <v>180</v>
      </c>
      <c r="E286" s="12">
        <f t="shared" si="51"/>
        <v>45</v>
      </c>
      <c r="F286" s="12">
        <f t="shared" si="47"/>
        <v>45</v>
      </c>
      <c r="G286" s="12">
        <f t="shared" si="52"/>
        <v>45</v>
      </c>
      <c r="H286" s="12">
        <f t="shared" si="48"/>
        <v>45</v>
      </c>
    </row>
    <row r="287" spans="1:8" s="3" customFormat="1" ht="40.15" customHeight="1" x14ac:dyDescent="0.25">
      <c r="A287" s="5" t="s">
        <v>509</v>
      </c>
      <c r="B287" s="6" t="s">
        <v>384</v>
      </c>
      <c r="C287" s="1" t="s">
        <v>69</v>
      </c>
      <c r="D287" s="11">
        <v>180</v>
      </c>
      <c r="E287" s="12">
        <f t="shared" si="51"/>
        <v>45</v>
      </c>
      <c r="F287" s="12">
        <f t="shared" si="47"/>
        <v>45</v>
      </c>
      <c r="G287" s="12">
        <f t="shared" si="52"/>
        <v>45</v>
      </c>
      <c r="H287" s="12">
        <f t="shared" si="48"/>
        <v>45</v>
      </c>
    </row>
    <row r="288" spans="1:8" s="3" customFormat="1" ht="40.15" customHeight="1" x14ac:dyDescent="0.25">
      <c r="A288" s="5" t="s">
        <v>511</v>
      </c>
      <c r="B288" s="6" t="s">
        <v>385</v>
      </c>
      <c r="C288" s="1" t="s">
        <v>373</v>
      </c>
      <c r="D288" s="11">
        <v>300</v>
      </c>
      <c r="E288" s="12">
        <f t="shared" si="51"/>
        <v>75</v>
      </c>
      <c r="F288" s="12">
        <f t="shared" si="47"/>
        <v>75</v>
      </c>
      <c r="G288" s="12">
        <f t="shared" si="52"/>
        <v>75</v>
      </c>
      <c r="H288" s="12">
        <f t="shared" si="48"/>
        <v>75</v>
      </c>
    </row>
    <row r="289" spans="1:8" s="3" customFormat="1" ht="40.15" customHeight="1" x14ac:dyDescent="0.25">
      <c r="A289" s="5" t="s">
        <v>513</v>
      </c>
      <c r="B289" s="6" t="s">
        <v>386</v>
      </c>
      <c r="C289" s="1" t="s">
        <v>69</v>
      </c>
      <c r="D289" s="11">
        <v>300</v>
      </c>
      <c r="E289" s="12">
        <f t="shared" si="51"/>
        <v>75</v>
      </c>
      <c r="F289" s="12">
        <f t="shared" si="47"/>
        <v>75</v>
      </c>
      <c r="G289" s="12">
        <f t="shared" si="52"/>
        <v>75</v>
      </c>
      <c r="H289" s="12">
        <f t="shared" si="48"/>
        <v>75</v>
      </c>
    </row>
    <row r="290" spans="1:8" s="3" customFormat="1" ht="40.15" customHeight="1" x14ac:dyDescent="0.25">
      <c r="A290" s="5" t="s">
        <v>515</v>
      </c>
      <c r="B290" s="6" t="s">
        <v>387</v>
      </c>
      <c r="C290" s="1" t="s">
        <v>69</v>
      </c>
      <c r="D290" s="11">
        <v>300</v>
      </c>
      <c r="E290" s="12">
        <f t="shared" si="51"/>
        <v>75</v>
      </c>
      <c r="F290" s="12">
        <f t="shared" si="47"/>
        <v>75</v>
      </c>
      <c r="G290" s="12">
        <f t="shared" si="52"/>
        <v>75</v>
      </c>
      <c r="H290" s="12">
        <f t="shared" si="48"/>
        <v>75</v>
      </c>
    </row>
    <row r="291" spans="1:8" s="3" customFormat="1" ht="40.15" customHeight="1" x14ac:dyDescent="0.25">
      <c r="A291" s="5" t="s">
        <v>517</v>
      </c>
      <c r="B291" s="6" t="s">
        <v>388</v>
      </c>
      <c r="C291" s="1" t="s">
        <v>69</v>
      </c>
      <c r="D291" s="11">
        <v>300</v>
      </c>
      <c r="E291" s="12">
        <f t="shared" si="51"/>
        <v>75</v>
      </c>
      <c r="F291" s="12">
        <f t="shared" si="47"/>
        <v>75</v>
      </c>
      <c r="G291" s="12">
        <f t="shared" si="52"/>
        <v>75</v>
      </c>
      <c r="H291" s="12">
        <f t="shared" si="48"/>
        <v>75</v>
      </c>
    </row>
    <row r="292" spans="1:8" s="3" customFormat="1" ht="40.15" customHeight="1" x14ac:dyDescent="0.25">
      <c r="A292" s="5" t="s">
        <v>519</v>
      </c>
      <c r="B292" s="6" t="s">
        <v>389</v>
      </c>
      <c r="C292" s="1" t="s">
        <v>69</v>
      </c>
      <c r="D292" s="11">
        <v>300</v>
      </c>
      <c r="E292" s="12">
        <f t="shared" si="51"/>
        <v>75</v>
      </c>
      <c r="F292" s="12">
        <f t="shared" si="47"/>
        <v>75</v>
      </c>
      <c r="G292" s="12">
        <f t="shared" si="52"/>
        <v>75</v>
      </c>
      <c r="H292" s="12">
        <f t="shared" si="48"/>
        <v>75</v>
      </c>
    </row>
    <row r="293" spans="1:8" s="3" customFormat="1" ht="40.15" customHeight="1" x14ac:dyDescent="0.25">
      <c r="A293" s="5" t="s">
        <v>521</v>
      </c>
      <c r="B293" s="6" t="s">
        <v>390</v>
      </c>
      <c r="C293" s="1" t="s">
        <v>69</v>
      </c>
      <c r="D293" s="11">
        <v>420</v>
      </c>
      <c r="E293" s="12">
        <f t="shared" si="51"/>
        <v>105</v>
      </c>
      <c r="F293" s="12">
        <f t="shared" si="47"/>
        <v>105</v>
      </c>
      <c r="G293" s="12">
        <f t="shared" si="52"/>
        <v>105</v>
      </c>
      <c r="H293" s="12">
        <f t="shared" si="48"/>
        <v>105</v>
      </c>
    </row>
    <row r="294" spans="1:8" s="3" customFormat="1" ht="40.15" customHeight="1" x14ac:dyDescent="0.25">
      <c r="A294" s="5" t="s">
        <v>523</v>
      </c>
      <c r="B294" s="6" t="s">
        <v>391</v>
      </c>
      <c r="C294" s="1" t="s">
        <v>69</v>
      </c>
      <c r="D294" s="11">
        <v>120</v>
      </c>
      <c r="E294" s="12">
        <f t="shared" si="51"/>
        <v>30</v>
      </c>
      <c r="F294" s="12">
        <f t="shared" si="47"/>
        <v>30</v>
      </c>
      <c r="G294" s="12">
        <f t="shared" si="52"/>
        <v>30</v>
      </c>
      <c r="H294" s="12">
        <f t="shared" si="48"/>
        <v>30</v>
      </c>
    </row>
    <row r="295" spans="1:8" s="3" customFormat="1" ht="40.15" customHeight="1" x14ac:dyDescent="0.25">
      <c r="A295" s="5" t="s">
        <v>525</v>
      </c>
      <c r="B295" s="6" t="s">
        <v>392</v>
      </c>
      <c r="C295" s="1" t="s">
        <v>373</v>
      </c>
      <c r="D295" s="11">
        <v>144</v>
      </c>
      <c r="E295" s="12">
        <f t="shared" si="51"/>
        <v>36</v>
      </c>
      <c r="F295" s="12">
        <f t="shared" si="47"/>
        <v>36</v>
      </c>
      <c r="G295" s="12">
        <f t="shared" si="52"/>
        <v>36</v>
      </c>
      <c r="H295" s="12">
        <f t="shared" si="48"/>
        <v>36</v>
      </c>
    </row>
    <row r="296" spans="1:8" s="3" customFormat="1" ht="40.15" customHeight="1" x14ac:dyDescent="0.25">
      <c r="A296" s="5" t="s">
        <v>527</v>
      </c>
      <c r="B296" s="6" t="s">
        <v>393</v>
      </c>
      <c r="C296" s="1" t="s">
        <v>69</v>
      </c>
      <c r="D296" s="11">
        <v>180</v>
      </c>
      <c r="E296" s="12">
        <f t="shared" si="51"/>
        <v>45</v>
      </c>
      <c r="F296" s="12">
        <f t="shared" si="47"/>
        <v>45</v>
      </c>
      <c r="G296" s="12">
        <f t="shared" si="52"/>
        <v>45</v>
      </c>
      <c r="H296" s="12">
        <f t="shared" si="48"/>
        <v>45</v>
      </c>
    </row>
    <row r="297" spans="1:8" s="3" customFormat="1" ht="40.15" customHeight="1" x14ac:dyDescent="0.25">
      <c r="A297" s="5" t="s">
        <v>529</v>
      </c>
      <c r="B297" s="6" t="s">
        <v>394</v>
      </c>
      <c r="C297" s="1" t="s">
        <v>69</v>
      </c>
      <c r="D297" s="11">
        <v>180</v>
      </c>
      <c r="E297" s="12">
        <f t="shared" si="51"/>
        <v>45</v>
      </c>
      <c r="F297" s="12">
        <f t="shared" si="47"/>
        <v>45</v>
      </c>
      <c r="G297" s="12">
        <f t="shared" si="52"/>
        <v>45</v>
      </c>
      <c r="H297" s="12">
        <f t="shared" si="48"/>
        <v>45</v>
      </c>
    </row>
    <row r="298" spans="1:8" s="3" customFormat="1" ht="40.15" customHeight="1" x14ac:dyDescent="0.25">
      <c r="A298" s="5" t="s">
        <v>531</v>
      </c>
      <c r="B298" s="6" t="s">
        <v>395</v>
      </c>
      <c r="C298" s="1" t="s">
        <v>69</v>
      </c>
      <c r="D298" s="11">
        <v>180</v>
      </c>
      <c r="E298" s="12">
        <f t="shared" si="51"/>
        <v>45</v>
      </c>
      <c r="F298" s="12">
        <f t="shared" si="47"/>
        <v>45</v>
      </c>
      <c r="G298" s="12">
        <f t="shared" si="52"/>
        <v>45</v>
      </c>
      <c r="H298" s="12">
        <f t="shared" si="48"/>
        <v>45</v>
      </c>
    </row>
    <row r="299" spans="1:8" s="3" customFormat="1" ht="40.15" customHeight="1" x14ac:dyDescent="0.25">
      <c r="A299" s="5" t="s">
        <v>533</v>
      </c>
      <c r="B299" s="6" t="s">
        <v>396</v>
      </c>
      <c r="C299" s="1" t="s">
        <v>69</v>
      </c>
      <c r="D299" s="11">
        <v>60</v>
      </c>
      <c r="E299" s="12">
        <f t="shared" si="51"/>
        <v>15</v>
      </c>
      <c r="F299" s="12">
        <f t="shared" si="47"/>
        <v>15</v>
      </c>
      <c r="G299" s="12">
        <f t="shared" si="52"/>
        <v>15</v>
      </c>
      <c r="H299" s="12">
        <f t="shared" si="48"/>
        <v>15</v>
      </c>
    </row>
    <row r="300" spans="1:8" s="3" customFormat="1" ht="40.15" customHeight="1" x14ac:dyDescent="0.25">
      <c r="A300" s="5" t="s">
        <v>535</v>
      </c>
      <c r="B300" s="6" t="s">
        <v>397</v>
      </c>
      <c r="C300" s="1" t="s">
        <v>69</v>
      </c>
      <c r="D300" s="11">
        <v>180</v>
      </c>
      <c r="E300" s="12">
        <f t="shared" si="51"/>
        <v>45</v>
      </c>
      <c r="F300" s="12">
        <f t="shared" si="47"/>
        <v>45</v>
      </c>
      <c r="G300" s="12">
        <f t="shared" si="52"/>
        <v>45</v>
      </c>
      <c r="H300" s="12">
        <f t="shared" si="48"/>
        <v>45</v>
      </c>
    </row>
    <row r="301" spans="1:8" s="3" customFormat="1" ht="40.15" customHeight="1" x14ac:dyDescent="0.25">
      <c r="A301" s="5" t="s">
        <v>537</v>
      </c>
      <c r="B301" s="6" t="s">
        <v>398</v>
      </c>
      <c r="C301" s="1" t="s">
        <v>69</v>
      </c>
      <c r="D301" s="11">
        <v>156</v>
      </c>
      <c r="E301" s="12">
        <f t="shared" si="51"/>
        <v>39</v>
      </c>
      <c r="F301" s="12">
        <f t="shared" si="47"/>
        <v>39</v>
      </c>
      <c r="G301" s="12">
        <f t="shared" si="52"/>
        <v>39</v>
      </c>
      <c r="H301" s="12">
        <f t="shared" si="48"/>
        <v>39</v>
      </c>
    </row>
    <row r="302" spans="1:8" s="3" customFormat="1" ht="40.15" customHeight="1" x14ac:dyDescent="0.25">
      <c r="A302" s="5" t="s">
        <v>539</v>
      </c>
      <c r="B302" s="6" t="s">
        <v>378</v>
      </c>
      <c r="C302" s="1" t="s">
        <v>69</v>
      </c>
      <c r="D302" s="11">
        <v>180</v>
      </c>
      <c r="E302" s="12">
        <f t="shared" si="51"/>
        <v>45</v>
      </c>
      <c r="F302" s="12">
        <f t="shared" si="47"/>
        <v>45</v>
      </c>
      <c r="G302" s="12">
        <f t="shared" si="52"/>
        <v>45</v>
      </c>
      <c r="H302" s="12">
        <f t="shared" si="48"/>
        <v>45</v>
      </c>
    </row>
    <row r="303" spans="1:8" s="3" customFormat="1" ht="40.15" customHeight="1" x14ac:dyDescent="0.25">
      <c r="A303" s="5" t="s">
        <v>541</v>
      </c>
      <c r="B303" s="6" t="s">
        <v>399</v>
      </c>
      <c r="C303" s="1" t="s">
        <v>69</v>
      </c>
      <c r="D303" s="11">
        <v>144</v>
      </c>
      <c r="E303" s="12">
        <f t="shared" si="51"/>
        <v>36</v>
      </c>
      <c r="F303" s="12">
        <f t="shared" si="47"/>
        <v>36</v>
      </c>
      <c r="G303" s="12">
        <f t="shared" si="52"/>
        <v>36</v>
      </c>
      <c r="H303" s="12">
        <f t="shared" si="48"/>
        <v>36</v>
      </c>
    </row>
    <row r="304" spans="1:8" s="3" customFormat="1" ht="40.15" customHeight="1" x14ac:dyDescent="0.25">
      <c r="A304" s="5" t="s">
        <v>543</v>
      </c>
      <c r="B304" s="6" t="s">
        <v>379</v>
      </c>
      <c r="C304" s="1" t="s">
        <v>69</v>
      </c>
      <c r="D304" s="11">
        <v>180</v>
      </c>
      <c r="E304" s="12">
        <f t="shared" si="51"/>
        <v>45</v>
      </c>
      <c r="F304" s="12">
        <f t="shared" si="47"/>
        <v>45</v>
      </c>
      <c r="G304" s="12">
        <f t="shared" si="52"/>
        <v>45</v>
      </c>
      <c r="H304" s="12">
        <f t="shared" si="48"/>
        <v>45</v>
      </c>
    </row>
    <row r="305" spans="1:8" s="3" customFormat="1" ht="40.15" customHeight="1" x14ac:dyDescent="0.25">
      <c r="A305" s="5" t="s">
        <v>545</v>
      </c>
      <c r="B305" s="6" t="s">
        <v>377</v>
      </c>
      <c r="C305" s="1" t="s">
        <v>69</v>
      </c>
      <c r="D305" s="11">
        <v>120</v>
      </c>
      <c r="E305" s="12">
        <f t="shared" si="51"/>
        <v>30</v>
      </c>
      <c r="F305" s="12">
        <f t="shared" si="47"/>
        <v>30</v>
      </c>
      <c r="G305" s="12">
        <f t="shared" si="52"/>
        <v>30</v>
      </c>
      <c r="H305" s="12">
        <f t="shared" si="48"/>
        <v>30</v>
      </c>
    </row>
    <row r="306" spans="1:8" s="3" customFormat="1" ht="40.15" customHeight="1" x14ac:dyDescent="0.25">
      <c r="A306" s="5" t="s">
        <v>547</v>
      </c>
      <c r="B306" s="6" t="s">
        <v>380</v>
      </c>
      <c r="C306" s="1" t="s">
        <v>69</v>
      </c>
      <c r="D306" s="11">
        <v>180</v>
      </c>
      <c r="E306" s="12">
        <f t="shared" si="51"/>
        <v>45</v>
      </c>
      <c r="F306" s="12">
        <f t="shared" si="47"/>
        <v>45</v>
      </c>
      <c r="G306" s="12">
        <f t="shared" si="52"/>
        <v>45</v>
      </c>
      <c r="H306" s="12">
        <f t="shared" si="48"/>
        <v>45</v>
      </c>
    </row>
    <row r="307" spans="1:8" s="3" customFormat="1" ht="40.15" customHeight="1" x14ac:dyDescent="0.25">
      <c r="A307" s="5" t="s">
        <v>549</v>
      </c>
      <c r="B307" s="6" t="s">
        <v>400</v>
      </c>
      <c r="C307" s="1" t="s">
        <v>69</v>
      </c>
      <c r="D307" s="11">
        <v>132</v>
      </c>
      <c r="E307" s="12">
        <f t="shared" si="51"/>
        <v>33</v>
      </c>
      <c r="F307" s="12">
        <f t="shared" si="47"/>
        <v>33</v>
      </c>
      <c r="G307" s="12">
        <f t="shared" si="52"/>
        <v>33</v>
      </c>
      <c r="H307" s="12">
        <f t="shared" si="48"/>
        <v>33</v>
      </c>
    </row>
    <row r="308" spans="1:8" s="3" customFormat="1" ht="40.15" customHeight="1" x14ac:dyDescent="0.25">
      <c r="A308" s="5" t="s">
        <v>551</v>
      </c>
      <c r="B308" s="6" t="s">
        <v>304</v>
      </c>
      <c r="C308" s="1" t="s">
        <v>83</v>
      </c>
      <c r="D308" s="11">
        <v>355</v>
      </c>
      <c r="E308" s="12">
        <v>88</v>
      </c>
      <c r="F308" s="12">
        <v>89</v>
      </c>
      <c r="G308" s="12">
        <v>89</v>
      </c>
      <c r="H308" s="12">
        <f t="shared" si="48"/>
        <v>89</v>
      </c>
    </row>
    <row r="309" spans="1:8" s="3" customFormat="1" ht="40.15" customHeight="1" x14ac:dyDescent="0.25">
      <c r="A309" s="5" t="s">
        <v>553</v>
      </c>
      <c r="B309" s="6" t="s">
        <v>73</v>
      </c>
      <c r="C309" s="1" t="s">
        <v>83</v>
      </c>
      <c r="D309" s="11">
        <v>500</v>
      </c>
      <c r="E309" s="12">
        <f>D309/4</f>
        <v>125</v>
      </c>
      <c r="F309" s="12">
        <f t="shared" ref="F309:G311" si="53">E309</f>
        <v>125</v>
      </c>
      <c r="G309" s="12">
        <f t="shared" si="53"/>
        <v>125</v>
      </c>
      <c r="H309" s="12">
        <f t="shared" si="48"/>
        <v>125</v>
      </c>
    </row>
    <row r="310" spans="1:8" s="3" customFormat="1" ht="40.15" customHeight="1" x14ac:dyDescent="0.25">
      <c r="A310" s="5" t="s">
        <v>555</v>
      </c>
      <c r="B310" s="6" t="s">
        <v>84</v>
      </c>
      <c r="C310" s="1" t="s">
        <v>83</v>
      </c>
      <c r="D310" s="11">
        <v>120</v>
      </c>
      <c r="E310" s="12">
        <f>D310/4</f>
        <v>30</v>
      </c>
      <c r="F310" s="12">
        <f t="shared" si="53"/>
        <v>30</v>
      </c>
      <c r="G310" s="12">
        <f t="shared" si="53"/>
        <v>30</v>
      </c>
      <c r="H310" s="12">
        <f t="shared" si="48"/>
        <v>30</v>
      </c>
    </row>
    <row r="311" spans="1:8" s="3" customFormat="1" ht="40.15" customHeight="1" x14ac:dyDescent="0.25">
      <c r="A311" s="5" t="s">
        <v>557</v>
      </c>
      <c r="B311" s="6" t="s">
        <v>697</v>
      </c>
      <c r="C311" s="1" t="s">
        <v>83</v>
      </c>
      <c r="D311" s="11">
        <v>120</v>
      </c>
      <c r="E311" s="12">
        <f>D311/4</f>
        <v>30</v>
      </c>
      <c r="F311" s="12">
        <f t="shared" si="53"/>
        <v>30</v>
      </c>
      <c r="G311" s="12">
        <f t="shared" si="53"/>
        <v>30</v>
      </c>
      <c r="H311" s="12">
        <f t="shared" si="48"/>
        <v>30</v>
      </c>
    </row>
    <row r="312" spans="1:8" s="3" customFormat="1" ht="40.15" customHeight="1" x14ac:dyDescent="0.25">
      <c r="A312" s="5" t="s">
        <v>559</v>
      </c>
      <c r="B312" s="6" t="s">
        <v>696</v>
      </c>
      <c r="C312" s="1" t="s">
        <v>83</v>
      </c>
      <c r="D312" s="11">
        <v>30</v>
      </c>
      <c r="E312" s="12">
        <v>8</v>
      </c>
      <c r="F312" s="12">
        <v>8</v>
      </c>
      <c r="G312" s="12">
        <v>7</v>
      </c>
      <c r="H312" s="12">
        <f t="shared" si="48"/>
        <v>7</v>
      </c>
    </row>
    <row r="313" spans="1:8" s="3" customFormat="1" ht="40.15" customHeight="1" x14ac:dyDescent="0.25">
      <c r="A313" s="5" t="s">
        <v>561</v>
      </c>
      <c r="B313" s="6" t="s">
        <v>695</v>
      </c>
      <c r="C313" s="1" t="s">
        <v>83</v>
      </c>
      <c r="D313" s="11">
        <v>25</v>
      </c>
      <c r="E313" s="12">
        <v>5</v>
      </c>
      <c r="F313" s="12">
        <f t="shared" ref="F313:F343" si="54">E313</f>
        <v>5</v>
      </c>
      <c r="G313" s="12">
        <v>7</v>
      </c>
      <c r="H313" s="12">
        <v>8</v>
      </c>
    </row>
    <row r="314" spans="1:8" s="3" customFormat="1" ht="40.15" customHeight="1" x14ac:dyDescent="0.25">
      <c r="A314" s="5" t="s">
        <v>562</v>
      </c>
      <c r="B314" s="6" t="s">
        <v>657</v>
      </c>
      <c r="C314" s="1" t="s">
        <v>83</v>
      </c>
      <c r="D314" s="11">
        <v>100</v>
      </c>
      <c r="E314" s="12">
        <f t="shared" ref="E314:E343" si="55">D314/4</f>
        <v>25</v>
      </c>
      <c r="F314" s="12">
        <f t="shared" si="54"/>
        <v>25</v>
      </c>
      <c r="G314" s="12">
        <f t="shared" ref="G314:H343" si="56">F314</f>
        <v>25</v>
      </c>
      <c r="H314" s="12">
        <f t="shared" si="56"/>
        <v>25</v>
      </c>
    </row>
    <row r="315" spans="1:8" s="3" customFormat="1" ht="40.15" customHeight="1" x14ac:dyDescent="0.25">
      <c r="A315" s="5" t="s">
        <v>564</v>
      </c>
      <c r="B315" s="6" t="s">
        <v>302</v>
      </c>
      <c r="C315" s="1" t="s">
        <v>83</v>
      </c>
      <c r="D315" s="11">
        <v>120</v>
      </c>
      <c r="E315" s="12">
        <f t="shared" si="55"/>
        <v>30</v>
      </c>
      <c r="F315" s="12">
        <f t="shared" si="54"/>
        <v>30</v>
      </c>
      <c r="G315" s="12">
        <f t="shared" si="56"/>
        <v>30</v>
      </c>
      <c r="H315" s="12">
        <f t="shared" si="56"/>
        <v>30</v>
      </c>
    </row>
    <row r="316" spans="1:8" s="3" customFormat="1" ht="40.15" customHeight="1" x14ac:dyDescent="0.25">
      <c r="A316" s="5" t="s">
        <v>566</v>
      </c>
      <c r="B316" s="6" t="s">
        <v>303</v>
      </c>
      <c r="C316" s="1" t="s">
        <v>83</v>
      </c>
      <c r="D316" s="11">
        <v>120</v>
      </c>
      <c r="E316" s="12">
        <f t="shared" si="55"/>
        <v>30</v>
      </c>
      <c r="F316" s="12">
        <f t="shared" si="54"/>
        <v>30</v>
      </c>
      <c r="G316" s="12">
        <f t="shared" si="56"/>
        <v>30</v>
      </c>
      <c r="H316" s="12">
        <f t="shared" si="56"/>
        <v>30</v>
      </c>
    </row>
    <row r="317" spans="1:8" s="3" customFormat="1" ht="40.15" customHeight="1" x14ac:dyDescent="0.25">
      <c r="A317" s="5" t="s">
        <v>570</v>
      </c>
      <c r="B317" s="6" t="s">
        <v>342</v>
      </c>
      <c r="C317" s="1" t="s">
        <v>69</v>
      </c>
      <c r="D317" s="11">
        <v>20</v>
      </c>
      <c r="E317" s="12">
        <f t="shared" si="55"/>
        <v>5</v>
      </c>
      <c r="F317" s="12">
        <f t="shared" si="54"/>
        <v>5</v>
      </c>
      <c r="G317" s="12">
        <f t="shared" si="56"/>
        <v>5</v>
      </c>
      <c r="H317" s="12">
        <f t="shared" si="56"/>
        <v>5</v>
      </c>
    </row>
    <row r="318" spans="1:8" s="3" customFormat="1" ht="40.15" customHeight="1" x14ac:dyDescent="0.25">
      <c r="A318" s="5" t="s">
        <v>572</v>
      </c>
      <c r="B318" s="6" t="s">
        <v>719</v>
      </c>
      <c r="C318" s="1" t="s">
        <v>67</v>
      </c>
      <c r="D318" s="11">
        <v>3000</v>
      </c>
      <c r="E318" s="12">
        <f t="shared" si="55"/>
        <v>750</v>
      </c>
      <c r="F318" s="12">
        <f t="shared" si="54"/>
        <v>750</v>
      </c>
      <c r="G318" s="12">
        <f t="shared" si="56"/>
        <v>750</v>
      </c>
      <c r="H318" s="12">
        <f t="shared" si="56"/>
        <v>750</v>
      </c>
    </row>
    <row r="319" spans="1:8" s="3" customFormat="1" ht="40.15" customHeight="1" x14ac:dyDescent="0.25">
      <c r="A319" s="5" t="s">
        <v>574</v>
      </c>
      <c r="B319" s="6" t="s">
        <v>629</v>
      </c>
      <c r="C319" s="1" t="s">
        <v>83</v>
      </c>
      <c r="D319" s="11">
        <v>7</v>
      </c>
      <c r="E319" s="12">
        <f t="shared" si="55"/>
        <v>1.75</v>
      </c>
      <c r="F319" s="12">
        <f t="shared" si="54"/>
        <v>1.75</v>
      </c>
      <c r="G319" s="12">
        <f t="shared" si="56"/>
        <v>1.75</v>
      </c>
      <c r="H319" s="12">
        <f t="shared" si="56"/>
        <v>1.75</v>
      </c>
    </row>
    <row r="320" spans="1:8" s="3" customFormat="1" ht="40.15" customHeight="1" x14ac:dyDescent="0.25">
      <c r="A320" s="5" t="s">
        <v>576</v>
      </c>
      <c r="B320" s="6" t="s">
        <v>567</v>
      </c>
      <c r="C320" s="1" t="s">
        <v>30</v>
      </c>
      <c r="D320" s="11">
        <v>450</v>
      </c>
      <c r="E320" s="15">
        <f t="shared" si="55"/>
        <v>112.5</v>
      </c>
      <c r="F320" s="15">
        <f t="shared" si="54"/>
        <v>112.5</v>
      </c>
      <c r="G320" s="15">
        <f t="shared" si="56"/>
        <v>112.5</v>
      </c>
      <c r="H320" s="15">
        <f t="shared" si="56"/>
        <v>112.5</v>
      </c>
    </row>
    <row r="321" spans="1:8" s="3" customFormat="1" ht="40.15" customHeight="1" x14ac:dyDescent="0.25">
      <c r="A321" s="5" t="s">
        <v>578</v>
      </c>
      <c r="B321" s="6" t="s">
        <v>587</v>
      </c>
      <c r="C321" s="1" t="s">
        <v>30</v>
      </c>
      <c r="D321" s="11">
        <v>4000</v>
      </c>
      <c r="E321" s="12">
        <f t="shared" si="55"/>
        <v>1000</v>
      </c>
      <c r="F321" s="12">
        <f t="shared" si="54"/>
        <v>1000</v>
      </c>
      <c r="G321" s="12">
        <f t="shared" si="56"/>
        <v>1000</v>
      </c>
      <c r="H321" s="12">
        <f t="shared" si="56"/>
        <v>1000</v>
      </c>
    </row>
    <row r="322" spans="1:8" s="3" customFormat="1" ht="40.15" customHeight="1" x14ac:dyDescent="0.25">
      <c r="A322" s="5" t="s">
        <v>580</v>
      </c>
      <c r="B322" s="6" t="s">
        <v>653</v>
      </c>
      <c r="C322" s="1" t="s">
        <v>83</v>
      </c>
      <c r="D322" s="11">
        <v>4</v>
      </c>
      <c r="E322" s="12">
        <f t="shared" si="55"/>
        <v>1</v>
      </c>
      <c r="F322" s="12">
        <f t="shared" si="54"/>
        <v>1</v>
      </c>
      <c r="G322" s="12">
        <f t="shared" si="56"/>
        <v>1</v>
      </c>
      <c r="H322" s="12">
        <f t="shared" si="56"/>
        <v>1</v>
      </c>
    </row>
    <row r="323" spans="1:8" s="3" customFormat="1" ht="40.15" customHeight="1" x14ac:dyDescent="0.25">
      <c r="A323" s="5" t="s">
        <v>582</v>
      </c>
      <c r="B323" s="6" t="s">
        <v>415</v>
      </c>
      <c r="C323" s="1" t="s">
        <v>69</v>
      </c>
      <c r="D323" s="11">
        <v>24</v>
      </c>
      <c r="E323" s="12">
        <f t="shared" si="55"/>
        <v>6</v>
      </c>
      <c r="F323" s="12">
        <f t="shared" si="54"/>
        <v>6</v>
      </c>
      <c r="G323" s="12">
        <f t="shared" si="56"/>
        <v>6</v>
      </c>
      <c r="H323" s="12">
        <f t="shared" si="56"/>
        <v>6</v>
      </c>
    </row>
    <row r="324" spans="1:8" s="3" customFormat="1" ht="40.15" customHeight="1" x14ac:dyDescent="0.25">
      <c r="A324" s="5" t="s">
        <v>584</v>
      </c>
      <c r="B324" s="6" t="s">
        <v>316</v>
      </c>
      <c r="C324" s="1" t="s">
        <v>69</v>
      </c>
      <c r="D324" s="11">
        <v>240</v>
      </c>
      <c r="E324" s="12">
        <f t="shared" si="55"/>
        <v>60</v>
      </c>
      <c r="F324" s="12">
        <f t="shared" si="54"/>
        <v>60</v>
      </c>
      <c r="G324" s="12">
        <f t="shared" si="56"/>
        <v>60</v>
      </c>
      <c r="H324" s="12">
        <f t="shared" si="56"/>
        <v>60</v>
      </c>
    </row>
    <row r="325" spans="1:8" s="3" customFormat="1" ht="40.15" customHeight="1" x14ac:dyDescent="0.25">
      <c r="A325" s="5" t="s">
        <v>586</v>
      </c>
      <c r="B325" s="6" t="s">
        <v>317</v>
      </c>
      <c r="C325" s="1" t="s">
        <v>69</v>
      </c>
      <c r="D325" s="11">
        <v>240</v>
      </c>
      <c r="E325" s="12">
        <f t="shared" si="55"/>
        <v>60</v>
      </c>
      <c r="F325" s="12">
        <f t="shared" si="54"/>
        <v>60</v>
      </c>
      <c r="G325" s="12">
        <f t="shared" si="56"/>
        <v>60</v>
      </c>
      <c r="H325" s="12">
        <f t="shared" si="56"/>
        <v>60</v>
      </c>
    </row>
    <row r="326" spans="1:8" s="3" customFormat="1" ht="40.15" customHeight="1" x14ac:dyDescent="0.25">
      <c r="A326" s="5" t="s">
        <v>95</v>
      </c>
      <c r="B326" s="6" t="s">
        <v>413</v>
      </c>
      <c r="C326" s="1" t="s">
        <v>69</v>
      </c>
      <c r="D326" s="11">
        <v>24</v>
      </c>
      <c r="E326" s="12">
        <f t="shared" si="55"/>
        <v>6</v>
      </c>
      <c r="F326" s="12">
        <f t="shared" si="54"/>
        <v>6</v>
      </c>
      <c r="G326" s="12">
        <f t="shared" si="56"/>
        <v>6</v>
      </c>
      <c r="H326" s="12">
        <f t="shared" si="56"/>
        <v>6</v>
      </c>
    </row>
    <row r="327" spans="1:8" s="3" customFormat="1" ht="40.15" customHeight="1" x14ac:dyDescent="0.25">
      <c r="A327" s="5" t="s">
        <v>588</v>
      </c>
      <c r="B327" s="6" t="s">
        <v>414</v>
      </c>
      <c r="C327" s="1" t="s">
        <v>69</v>
      </c>
      <c r="D327" s="11">
        <v>24</v>
      </c>
      <c r="E327" s="12">
        <f t="shared" si="55"/>
        <v>6</v>
      </c>
      <c r="F327" s="12">
        <f t="shared" si="54"/>
        <v>6</v>
      </c>
      <c r="G327" s="12">
        <f t="shared" si="56"/>
        <v>6</v>
      </c>
      <c r="H327" s="12">
        <f t="shared" si="56"/>
        <v>6</v>
      </c>
    </row>
    <row r="328" spans="1:8" s="3" customFormat="1" ht="40.15" customHeight="1" x14ac:dyDescent="0.25">
      <c r="A328" s="5" t="s">
        <v>589</v>
      </c>
      <c r="B328" s="6" t="s">
        <v>689</v>
      </c>
      <c r="C328" s="1" t="s">
        <v>67</v>
      </c>
      <c r="D328" s="11">
        <v>1000</v>
      </c>
      <c r="E328" s="12">
        <f t="shared" si="55"/>
        <v>250</v>
      </c>
      <c r="F328" s="12">
        <f t="shared" si="54"/>
        <v>250</v>
      </c>
      <c r="G328" s="12">
        <f t="shared" si="56"/>
        <v>250</v>
      </c>
      <c r="H328" s="12">
        <f t="shared" si="56"/>
        <v>250</v>
      </c>
    </row>
    <row r="329" spans="1:8" s="3" customFormat="1" ht="40.15" customHeight="1" x14ac:dyDescent="0.25">
      <c r="A329" s="5" t="s">
        <v>591</v>
      </c>
      <c r="B329" s="6" t="s">
        <v>460</v>
      </c>
      <c r="C329" s="1" t="s">
        <v>69</v>
      </c>
      <c r="D329" s="11">
        <v>160</v>
      </c>
      <c r="E329" s="12">
        <f t="shared" si="55"/>
        <v>40</v>
      </c>
      <c r="F329" s="12">
        <f t="shared" si="54"/>
        <v>40</v>
      </c>
      <c r="G329" s="12">
        <f t="shared" si="56"/>
        <v>40</v>
      </c>
      <c r="H329" s="12">
        <f t="shared" si="56"/>
        <v>40</v>
      </c>
    </row>
    <row r="330" spans="1:8" s="3" customFormat="1" ht="40.15" customHeight="1" x14ac:dyDescent="0.25">
      <c r="A330" s="5" t="s">
        <v>593</v>
      </c>
      <c r="B330" s="6" t="s">
        <v>456</v>
      </c>
      <c r="C330" s="1" t="s">
        <v>69</v>
      </c>
      <c r="D330" s="11">
        <v>160</v>
      </c>
      <c r="E330" s="12">
        <f t="shared" si="55"/>
        <v>40</v>
      </c>
      <c r="F330" s="12">
        <f t="shared" si="54"/>
        <v>40</v>
      </c>
      <c r="G330" s="12">
        <f t="shared" si="56"/>
        <v>40</v>
      </c>
      <c r="H330" s="12">
        <f t="shared" si="56"/>
        <v>40</v>
      </c>
    </row>
    <row r="331" spans="1:8" s="3" customFormat="1" ht="40.15" customHeight="1" x14ac:dyDescent="0.25">
      <c r="A331" s="5" t="s">
        <v>595</v>
      </c>
      <c r="B331" s="6" t="s">
        <v>458</v>
      </c>
      <c r="C331" s="1" t="s">
        <v>69</v>
      </c>
      <c r="D331" s="11">
        <v>160</v>
      </c>
      <c r="E331" s="12">
        <f t="shared" si="55"/>
        <v>40</v>
      </c>
      <c r="F331" s="12">
        <f t="shared" si="54"/>
        <v>40</v>
      </c>
      <c r="G331" s="12">
        <f t="shared" si="56"/>
        <v>40</v>
      </c>
      <c r="H331" s="12">
        <f t="shared" si="56"/>
        <v>40</v>
      </c>
    </row>
    <row r="332" spans="1:8" s="3" customFormat="1" ht="40.15" customHeight="1" x14ac:dyDescent="0.25">
      <c r="A332" s="5" t="s">
        <v>597</v>
      </c>
      <c r="B332" s="6" t="s">
        <v>466</v>
      </c>
      <c r="C332" s="1" t="s">
        <v>69</v>
      </c>
      <c r="D332" s="11">
        <v>160</v>
      </c>
      <c r="E332" s="12">
        <f t="shared" si="55"/>
        <v>40</v>
      </c>
      <c r="F332" s="12">
        <f t="shared" si="54"/>
        <v>40</v>
      </c>
      <c r="G332" s="12">
        <f t="shared" si="56"/>
        <v>40</v>
      </c>
      <c r="H332" s="12">
        <f t="shared" si="56"/>
        <v>40</v>
      </c>
    </row>
    <row r="333" spans="1:8" s="3" customFormat="1" ht="40.15" customHeight="1" x14ac:dyDescent="0.25">
      <c r="A333" s="5" t="s">
        <v>599</v>
      </c>
      <c r="B333" s="6" t="s">
        <v>462</v>
      </c>
      <c r="C333" s="1" t="s">
        <v>69</v>
      </c>
      <c r="D333" s="11">
        <v>160</v>
      </c>
      <c r="E333" s="12">
        <f t="shared" si="55"/>
        <v>40</v>
      </c>
      <c r="F333" s="12">
        <f t="shared" si="54"/>
        <v>40</v>
      </c>
      <c r="G333" s="12">
        <f t="shared" si="56"/>
        <v>40</v>
      </c>
      <c r="H333" s="12">
        <f t="shared" si="56"/>
        <v>40</v>
      </c>
    </row>
    <row r="334" spans="1:8" s="3" customFormat="1" ht="40.15" customHeight="1" x14ac:dyDescent="0.25">
      <c r="A334" s="5" t="s">
        <v>601</v>
      </c>
      <c r="B334" s="6" t="s">
        <v>464</v>
      </c>
      <c r="C334" s="1" t="s">
        <v>69</v>
      </c>
      <c r="D334" s="11">
        <v>160</v>
      </c>
      <c r="E334" s="12">
        <f t="shared" si="55"/>
        <v>40</v>
      </c>
      <c r="F334" s="12">
        <f t="shared" si="54"/>
        <v>40</v>
      </c>
      <c r="G334" s="12">
        <f t="shared" si="56"/>
        <v>40</v>
      </c>
      <c r="H334" s="12">
        <f t="shared" si="56"/>
        <v>40</v>
      </c>
    </row>
    <row r="335" spans="1:8" s="3" customFormat="1" ht="40.15" customHeight="1" x14ac:dyDescent="0.25">
      <c r="A335" s="5" t="s">
        <v>603</v>
      </c>
      <c r="B335" s="6" t="s">
        <v>432</v>
      </c>
      <c r="C335" s="1" t="s">
        <v>69</v>
      </c>
      <c r="D335" s="11">
        <v>12</v>
      </c>
      <c r="E335" s="12">
        <f t="shared" si="55"/>
        <v>3</v>
      </c>
      <c r="F335" s="12">
        <f t="shared" si="54"/>
        <v>3</v>
      </c>
      <c r="G335" s="12">
        <f t="shared" si="56"/>
        <v>3</v>
      </c>
      <c r="H335" s="12">
        <f t="shared" si="56"/>
        <v>3</v>
      </c>
    </row>
    <row r="336" spans="1:8" s="3" customFormat="1" ht="40.15" customHeight="1" x14ac:dyDescent="0.25">
      <c r="A336" s="5" t="s">
        <v>605</v>
      </c>
      <c r="B336" s="6" t="s">
        <v>436</v>
      </c>
      <c r="C336" s="1" t="s">
        <v>69</v>
      </c>
      <c r="D336" s="11">
        <v>12</v>
      </c>
      <c r="E336" s="12">
        <f t="shared" si="55"/>
        <v>3</v>
      </c>
      <c r="F336" s="12">
        <f t="shared" si="54"/>
        <v>3</v>
      </c>
      <c r="G336" s="12">
        <f t="shared" si="56"/>
        <v>3</v>
      </c>
      <c r="H336" s="12">
        <f t="shared" si="56"/>
        <v>3</v>
      </c>
    </row>
    <row r="337" spans="1:8" s="3" customFormat="1" ht="40.15" customHeight="1" x14ac:dyDescent="0.25">
      <c r="A337" s="5" t="s">
        <v>606</v>
      </c>
      <c r="B337" s="6" t="s">
        <v>440</v>
      </c>
      <c r="C337" s="1" t="s">
        <v>69</v>
      </c>
      <c r="D337" s="11">
        <v>12</v>
      </c>
      <c r="E337" s="12">
        <f t="shared" si="55"/>
        <v>3</v>
      </c>
      <c r="F337" s="12">
        <f t="shared" si="54"/>
        <v>3</v>
      </c>
      <c r="G337" s="12">
        <f t="shared" si="56"/>
        <v>3</v>
      </c>
      <c r="H337" s="12">
        <f t="shared" si="56"/>
        <v>3</v>
      </c>
    </row>
    <row r="338" spans="1:8" s="3" customFormat="1" ht="40.15" customHeight="1" x14ac:dyDescent="0.25">
      <c r="A338" s="5" t="s">
        <v>608</v>
      </c>
      <c r="B338" s="6" t="s">
        <v>454</v>
      </c>
      <c r="C338" s="1" t="s">
        <v>69</v>
      </c>
      <c r="D338" s="11">
        <v>96</v>
      </c>
      <c r="E338" s="12">
        <f t="shared" si="55"/>
        <v>24</v>
      </c>
      <c r="F338" s="12">
        <f t="shared" si="54"/>
        <v>24</v>
      </c>
      <c r="G338" s="12">
        <f t="shared" si="56"/>
        <v>24</v>
      </c>
      <c r="H338" s="12">
        <f t="shared" si="56"/>
        <v>24</v>
      </c>
    </row>
    <row r="339" spans="1:8" s="3" customFormat="1" ht="40.15" customHeight="1" x14ac:dyDescent="0.25">
      <c r="A339" s="5" t="s">
        <v>610</v>
      </c>
      <c r="B339" s="6" t="s">
        <v>452</v>
      </c>
      <c r="C339" s="1" t="s">
        <v>69</v>
      </c>
      <c r="D339" s="11">
        <v>24</v>
      </c>
      <c r="E339" s="12">
        <f t="shared" si="55"/>
        <v>6</v>
      </c>
      <c r="F339" s="12">
        <f t="shared" si="54"/>
        <v>6</v>
      </c>
      <c r="G339" s="12">
        <f t="shared" si="56"/>
        <v>6</v>
      </c>
      <c r="H339" s="12">
        <f t="shared" si="56"/>
        <v>6</v>
      </c>
    </row>
    <row r="340" spans="1:8" s="3" customFormat="1" ht="40.15" customHeight="1" x14ac:dyDescent="0.25">
      <c r="A340" s="5" t="s">
        <v>612</v>
      </c>
      <c r="B340" s="6" t="s">
        <v>538</v>
      </c>
      <c r="C340" s="1" t="s">
        <v>69</v>
      </c>
      <c r="D340" s="11">
        <v>240</v>
      </c>
      <c r="E340" s="12">
        <f t="shared" si="55"/>
        <v>60</v>
      </c>
      <c r="F340" s="12">
        <f t="shared" si="54"/>
        <v>60</v>
      </c>
      <c r="G340" s="12">
        <f t="shared" si="56"/>
        <v>60</v>
      </c>
      <c r="H340" s="12">
        <f t="shared" si="56"/>
        <v>60</v>
      </c>
    </row>
    <row r="341" spans="1:8" s="3" customFormat="1" ht="40.15" customHeight="1" x14ac:dyDescent="0.25">
      <c r="A341" s="5" t="s">
        <v>614</v>
      </c>
      <c r="B341" s="6" t="s">
        <v>534</v>
      </c>
      <c r="C341" s="1" t="s">
        <v>69</v>
      </c>
      <c r="D341" s="11">
        <v>240</v>
      </c>
      <c r="E341" s="12">
        <f t="shared" si="55"/>
        <v>60</v>
      </c>
      <c r="F341" s="12">
        <f t="shared" si="54"/>
        <v>60</v>
      </c>
      <c r="G341" s="12">
        <f t="shared" si="56"/>
        <v>60</v>
      </c>
      <c r="H341" s="12">
        <f t="shared" si="56"/>
        <v>60</v>
      </c>
    </row>
    <row r="342" spans="1:8" s="3" customFormat="1" ht="40.15" customHeight="1" x14ac:dyDescent="0.25">
      <c r="A342" s="5" t="s">
        <v>616</v>
      </c>
      <c r="B342" s="6" t="s">
        <v>536</v>
      </c>
      <c r="C342" s="1" t="s">
        <v>69</v>
      </c>
      <c r="D342" s="11">
        <v>240</v>
      </c>
      <c r="E342" s="12">
        <f t="shared" si="55"/>
        <v>60</v>
      </c>
      <c r="F342" s="12">
        <f t="shared" si="54"/>
        <v>60</v>
      </c>
      <c r="G342" s="12">
        <f t="shared" si="56"/>
        <v>60</v>
      </c>
      <c r="H342" s="12">
        <f t="shared" si="56"/>
        <v>60</v>
      </c>
    </row>
    <row r="343" spans="1:8" s="3" customFormat="1" ht="40.15" customHeight="1" x14ac:dyDescent="0.25">
      <c r="A343" s="5" t="s">
        <v>618</v>
      </c>
      <c r="B343" s="6" t="s">
        <v>540</v>
      </c>
      <c r="C343" s="1" t="s">
        <v>69</v>
      </c>
      <c r="D343" s="11">
        <v>240</v>
      </c>
      <c r="E343" s="12">
        <f t="shared" si="55"/>
        <v>60</v>
      </c>
      <c r="F343" s="12">
        <f t="shared" si="54"/>
        <v>60</v>
      </c>
      <c r="G343" s="12">
        <f t="shared" si="56"/>
        <v>60</v>
      </c>
      <c r="H343" s="12">
        <f t="shared" si="56"/>
        <v>60</v>
      </c>
    </row>
    <row r="344" spans="1:8" s="3" customFormat="1" ht="40.15" customHeight="1" x14ac:dyDescent="0.25">
      <c r="A344" s="5" t="s">
        <v>620</v>
      </c>
      <c r="B344" s="6" t="s">
        <v>508</v>
      </c>
      <c r="C344" s="1" t="s">
        <v>69</v>
      </c>
      <c r="D344" s="11">
        <v>150</v>
      </c>
      <c r="E344" s="12">
        <v>38</v>
      </c>
      <c r="F344" s="12">
        <v>37</v>
      </c>
      <c r="G344" s="12">
        <v>38</v>
      </c>
      <c r="H344" s="12">
        <v>37</v>
      </c>
    </row>
    <row r="345" spans="1:8" s="3" customFormat="1" ht="40.15" customHeight="1" x14ac:dyDescent="0.25">
      <c r="A345" s="5" t="s">
        <v>622</v>
      </c>
      <c r="B345" s="6" t="s">
        <v>512</v>
      </c>
      <c r="C345" s="1" t="s">
        <v>69</v>
      </c>
      <c r="D345" s="11">
        <v>150</v>
      </c>
      <c r="E345" s="12">
        <v>38</v>
      </c>
      <c r="F345" s="12">
        <v>37</v>
      </c>
      <c r="G345" s="12">
        <v>38</v>
      </c>
      <c r="H345" s="12">
        <v>37</v>
      </c>
    </row>
    <row r="346" spans="1:8" s="3" customFormat="1" ht="40.15" customHeight="1" x14ac:dyDescent="0.25">
      <c r="A346" s="5" t="s">
        <v>624</v>
      </c>
      <c r="B346" s="6" t="s">
        <v>516</v>
      </c>
      <c r="C346" s="1" t="s">
        <v>69</v>
      </c>
      <c r="D346" s="11">
        <v>150</v>
      </c>
      <c r="E346" s="12">
        <v>38</v>
      </c>
      <c r="F346" s="12">
        <v>37</v>
      </c>
      <c r="G346" s="12">
        <v>38</v>
      </c>
      <c r="H346" s="12">
        <v>37</v>
      </c>
    </row>
    <row r="347" spans="1:8" s="3" customFormat="1" ht="40.15" customHeight="1" x14ac:dyDescent="0.25">
      <c r="A347" s="5" t="s">
        <v>626</v>
      </c>
      <c r="B347" s="6" t="s">
        <v>518</v>
      </c>
      <c r="C347" s="1" t="s">
        <v>69</v>
      </c>
      <c r="D347" s="11">
        <v>150</v>
      </c>
      <c r="E347" s="12">
        <v>38</v>
      </c>
      <c r="F347" s="12">
        <v>37</v>
      </c>
      <c r="G347" s="12">
        <v>38</v>
      </c>
      <c r="H347" s="12">
        <v>37</v>
      </c>
    </row>
    <row r="348" spans="1:8" s="3" customFormat="1" ht="40.15" customHeight="1" x14ac:dyDescent="0.25">
      <c r="A348" s="5" t="s">
        <v>628</v>
      </c>
      <c r="B348" s="6" t="s">
        <v>514</v>
      </c>
      <c r="C348" s="1" t="s">
        <v>69</v>
      </c>
      <c r="D348" s="11">
        <v>150</v>
      </c>
      <c r="E348" s="12">
        <v>38</v>
      </c>
      <c r="F348" s="12">
        <v>37</v>
      </c>
      <c r="G348" s="12">
        <v>38</v>
      </c>
      <c r="H348" s="12">
        <v>37</v>
      </c>
    </row>
    <row r="349" spans="1:8" s="3" customFormat="1" ht="40.15" customHeight="1" x14ac:dyDescent="0.25">
      <c r="A349" s="5" t="s">
        <v>630</v>
      </c>
      <c r="B349" s="6" t="s">
        <v>510</v>
      </c>
      <c r="C349" s="1" t="s">
        <v>69</v>
      </c>
      <c r="D349" s="11">
        <v>150</v>
      </c>
      <c r="E349" s="12">
        <v>38</v>
      </c>
      <c r="F349" s="12">
        <v>37</v>
      </c>
      <c r="G349" s="12">
        <v>38</v>
      </c>
      <c r="H349" s="12">
        <v>37</v>
      </c>
    </row>
    <row r="350" spans="1:8" s="3" customFormat="1" ht="40.15" customHeight="1" x14ac:dyDescent="0.25">
      <c r="A350" s="5" t="s">
        <v>632</v>
      </c>
      <c r="B350" s="6" t="s">
        <v>714</v>
      </c>
      <c r="C350" s="1" t="s">
        <v>69</v>
      </c>
      <c r="D350" s="11">
        <v>150</v>
      </c>
      <c r="E350" s="12">
        <v>38</v>
      </c>
      <c r="F350" s="12">
        <v>37</v>
      </c>
      <c r="G350" s="12">
        <v>38</v>
      </c>
      <c r="H350" s="12">
        <v>37</v>
      </c>
    </row>
    <row r="351" spans="1:8" s="3" customFormat="1" ht="40.15" customHeight="1" x14ac:dyDescent="0.25">
      <c r="A351" s="5" t="s">
        <v>634</v>
      </c>
      <c r="B351" s="6" t="s">
        <v>715</v>
      </c>
      <c r="C351" s="1" t="s">
        <v>69</v>
      </c>
      <c r="D351" s="11">
        <v>150</v>
      </c>
      <c r="E351" s="12">
        <v>38</v>
      </c>
      <c r="F351" s="12">
        <v>37</v>
      </c>
      <c r="G351" s="12">
        <v>38</v>
      </c>
      <c r="H351" s="12">
        <v>37</v>
      </c>
    </row>
    <row r="352" spans="1:8" s="3" customFormat="1" ht="40.15" customHeight="1" x14ac:dyDescent="0.25">
      <c r="A352" s="5" t="s">
        <v>636</v>
      </c>
      <c r="B352" s="6" t="s">
        <v>716</v>
      </c>
      <c r="C352" s="1" t="s">
        <v>69</v>
      </c>
      <c r="D352" s="11">
        <v>150</v>
      </c>
      <c r="E352" s="12">
        <v>38</v>
      </c>
      <c r="F352" s="12">
        <v>37</v>
      </c>
      <c r="G352" s="12">
        <v>38</v>
      </c>
      <c r="H352" s="12">
        <v>37</v>
      </c>
    </row>
    <row r="353" spans="1:8" s="3" customFormat="1" ht="40.15" customHeight="1" x14ac:dyDescent="0.25">
      <c r="A353" s="5" t="s">
        <v>638</v>
      </c>
      <c r="B353" s="6" t="s">
        <v>717</v>
      </c>
      <c r="C353" s="1" t="s">
        <v>69</v>
      </c>
      <c r="D353" s="11">
        <v>150</v>
      </c>
      <c r="E353" s="12">
        <v>38</v>
      </c>
      <c r="F353" s="12">
        <v>37</v>
      </c>
      <c r="G353" s="12">
        <v>38</v>
      </c>
      <c r="H353" s="12">
        <v>37</v>
      </c>
    </row>
    <row r="354" spans="1:8" s="3" customFormat="1" ht="40.15" customHeight="1" x14ac:dyDescent="0.25">
      <c r="A354" s="5" t="s">
        <v>639</v>
      </c>
      <c r="B354" s="6" t="s">
        <v>713</v>
      </c>
      <c r="C354" s="1" t="s">
        <v>69</v>
      </c>
      <c r="D354" s="11">
        <v>150</v>
      </c>
      <c r="E354" s="12">
        <v>38</v>
      </c>
      <c r="F354" s="12">
        <v>37</v>
      </c>
      <c r="G354" s="12">
        <v>38</v>
      </c>
      <c r="H354" s="12">
        <v>37</v>
      </c>
    </row>
    <row r="355" spans="1:8" s="3" customFormat="1" ht="40.15" customHeight="1" x14ac:dyDescent="0.25">
      <c r="A355" s="5" t="s">
        <v>640</v>
      </c>
      <c r="B355" s="6" t="s">
        <v>500</v>
      </c>
      <c r="C355" s="1" t="s">
        <v>69</v>
      </c>
      <c r="D355" s="11">
        <v>150</v>
      </c>
      <c r="E355" s="12">
        <v>38</v>
      </c>
      <c r="F355" s="12">
        <v>37</v>
      </c>
      <c r="G355" s="12">
        <v>38</v>
      </c>
      <c r="H355" s="12">
        <v>37</v>
      </c>
    </row>
    <row r="356" spans="1:8" s="3" customFormat="1" ht="40.15" customHeight="1" x14ac:dyDescent="0.25">
      <c r="A356" s="5" t="s">
        <v>642</v>
      </c>
      <c r="B356" s="6" t="s">
        <v>502</v>
      </c>
      <c r="C356" s="1" t="s">
        <v>69</v>
      </c>
      <c r="D356" s="11">
        <v>150</v>
      </c>
      <c r="E356" s="12">
        <v>38</v>
      </c>
      <c r="F356" s="12">
        <v>37</v>
      </c>
      <c r="G356" s="12">
        <v>38</v>
      </c>
      <c r="H356" s="12">
        <v>37</v>
      </c>
    </row>
    <row r="357" spans="1:8" s="3" customFormat="1" ht="40.15" customHeight="1" x14ac:dyDescent="0.25">
      <c r="A357" s="5" t="s">
        <v>644</v>
      </c>
      <c r="B357" s="6" t="s">
        <v>504</v>
      </c>
      <c r="C357" s="1" t="s">
        <v>69</v>
      </c>
      <c r="D357" s="11">
        <v>150</v>
      </c>
      <c r="E357" s="12">
        <v>38</v>
      </c>
      <c r="F357" s="12">
        <v>37</v>
      </c>
      <c r="G357" s="12">
        <v>38</v>
      </c>
      <c r="H357" s="12">
        <v>37</v>
      </c>
    </row>
    <row r="358" spans="1:8" s="3" customFormat="1" ht="40.15" customHeight="1" x14ac:dyDescent="0.25">
      <c r="A358" s="5" t="s">
        <v>645</v>
      </c>
      <c r="B358" s="6" t="s">
        <v>506</v>
      </c>
      <c r="C358" s="1" t="s">
        <v>69</v>
      </c>
      <c r="D358" s="11">
        <v>150</v>
      </c>
      <c r="E358" s="12">
        <v>38</v>
      </c>
      <c r="F358" s="12">
        <v>37</v>
      </c>
      <c r="G358" s="12">
        <v>38</v>
      </c>
      <c r="H358" s="12">
        <v>37</v>
      </c>
    </row>
    <row r="359" spans="1:8" s="3" customFormat="1" ht="40.15" customHeight="1" x14ac:dyDescent="0.25">
      <c r="A359" s="5" t="s">
        <v>647</v>
      </c>
      <c r="B359" s="6" t="s">
        <v>498</v>
      </c>
      <c r="C359" s="1" t="s">
        <v>69</v>
      </c>
      <c r="D359" s="11">
        <v>150</v>
      </c>
      <c r="E359" s="12">
        <v>38</v>
      </c>
      <c r="F359" s="12">
        <v>37</v>
      </c>
      <c r="G359" s="12">
        <v>38</v>
      </c>
      <c r="H359" s="12">
        <v>37</v>
      </c>
    </row>
    <row r="360" spans="1:8" s="3" customFormat="1" ht="40.15" customHeight="1" x14ac:dyDescent="0.25">
      <c r="A360" s="5" t="s">
        <v>648</v>
      </c>
      <c r="B360" s="6" t="s">
        <v>88</v>
      </c>
      <c r="C360" s="1" t="s">
        <v>30</v>
      </c>
      <c r="D360" s="11">
        <v>200</v>
      </c>
      <c r="E360" s="12">
        <f>D360/4</f>
        <v>50</v>
      </c>
      <c r="F360" s="12">
        <f>E360</f>
        <v>50</v>
      </c>
      <c r="G360" s="12">
        <f>F360</f>
        <v>50</v>
      </c>
      <c r="H360" s="12">
        <f>G360</f>
        <v>50</v>
      </c>
    </row>
    <row r="361" spans="1:8" s="3" customFormat="1" ht="40.15" customHeight="1" x14ac:dyDescent="0.25">
      <c r="A361" s="5" t="s">
        <v>650</v>
      </c>
      <c r="B361" s="6" t="s">
        <v>530</v>
      </c>
      <c r="C361" s="1" t="s">
        <v>69</v>
      </c>
      <c r="D361" s="11">
        <v>10</v>
      </c>
      <c r="E361" s="12">
        <v>3</v>
      </c>
      <c r="F361" s="12">
        <v>2</v>
      </c>
      <c r="G361" s="12">
        <v>3</v>
      </c>
      <c r="H361" s="12">
        <v>2</v>
      </c>
    </row>
    <row r="362" spans="1:8" s="3" customFormat="1" ht="40.15" customHeight="1" x14ac:dyDescent="0.25">
      <c r="A362" s="5" t="s">
        <v>652</v>
      </c>
      <c r="B362" s="6" t="s">
        <v>522</v>
      </c>
      <c r="C362" s="1" t="s">
        <v>69</v>
      </c>
      <c r="D362" s="11">
        <v>10</v>
      </c>
      <c r="E362" s="12">
        <v>3</v>
      </c>
      <c r="F362" s="12">
        <v>2</v>
      </c>
      <c r="G362" s="12">
        <v>3</v>
      </c>
      <c r="H362" s="12">
        <v>2</v>
      </c>
    </row>
    <row r="363" spans="1:8" s="3" customFormat="1" ht="40.15" customHeight="1" x14ac:dyDescent="0.25">
      <c r="A363" s="5" t="s">
        <v>654</v>
      </c>
      <c r="B363" s="6" t="s">
        <v>524</v>
      </c>
      <c r="C363" s="1" t="s">
        <v>69</v>
      </c>
      <c r="D363" s="11">
        <v>10</v>
      </c>
      <c r="E363" s="12">
        <v>3</v>
      </c>
      <c r="F363" s="12">
        <v>2</v>
      </c>
      <c r="G363" s="12">
        <v>3</v>
      </c>
      <c r="H363" s="12">
        <v>2</v>
      </c>
    </row>
    <row r="364" spans="1:8" s="3" customFormat="1" ht="40.15" customHeight="1" x14ac:dyDescent="0.25">
      <c r="A364" s="5" t="s">
        <v>656</v>
      </c>
      <c r="B364" s="6" t="s">
        <v>526</v>
      </c>
      <c r="C364" s="1" t="s">
        <v>69</v>
      </c>
      <c r="D364" s="11">
        <v>10</v>
      </c>
      <c r="E364" s="12">
        <v>3</v>
      </c>
      <c r="F364" s="12">
        <v>2</v>
      </c>
      <c r="G364" s="12">
        <v>3</v>
      </c>
      <c r="H364" s="12">
        <v>2</v>
      </c>
    </row>
    <row r="365" spans="1:8" s="3" customFormat="1" ht="40.15" customHeight="1" x14ac:dyDescent="0.25">
      <c r="A365" s="5" t="s">
        <v>658</v>
      </c>
      <c r="B365" s="6" t="s">
        <v>528</v>
      </c>
      <c r="C365" s="1" t="s">
        <v>69</v>
      </c>
      <c r="D365" s="11">
        <v>10</v>
      </c>
      <c r="E365" s="12">
        <v>3</v>
      </c>
      <c r="F365" s="12">
        <v>2</v>
      </c>
      <c r="G365" s="12">
        <v>3</v>
      </c>
      <c r="H365" s="12">
        <v>2</v>
      </c>
    </row>
    <row r="366" spans="1:8" s="3" customFormat="1" ht="40.15" customHeight="1" x14ac:dyDescent="0.25">
      <c r="A366" s="5" t="s">
        <v>96</v>
      </c>
      <c r="B366" s="6" t="s">
        <v>520</v>
      </c>
      <c r="C366" s="1" t="s">
        <v>69</v>
      </c>
      <c r="D366" s="11">
        <v>10</v>
      </c>
      <c r="E366" s="12">
        <v>3</v>
      </c>
      <c r="F366" s="12">
        <v>2</v>
      </c>
      <c r="G366" s="12">
        <v>3</v>
      </c>
      <c r="H366" s="12">
        <v>2</v>
      </c>
    </row>
    <row r="367" spans="1:8" s="3" customFormat="1" ht="40.15" customHeight="1" x14ac:dyDescent="0.25">
      <c r="A367" s="5" t="s">
        <v>661</v>
      </c>
      <c r="B367" s="6" t="s">
        <v>70</v>
      </c>
      <c r="C367" s="1" t="s">
        <v>65</v>
      </c>
      <c r="D367" s="11">
        <v>100</v>
      </c>
      <c r="E367" s="12">
        <f>D367/4</f>
        <v>25</v>
      </c>
      <c r="F367" s="12">
        <f>E367</f>
        <v>25</v>
      </c>
      <c r="G367" s="12">
        <f>F367</f>
        <v>25</v>
      </c>
      <c r="H367" s="12">
        <f>G367</f>
        <v>25</v>
      </c>
    </row>
    <row r="368" spans="1:8" s="3" customFormat="1" ht="40.15" customHeight="1" x14ac:dyDescent="0.25">
      <c r="A368" s="5" t="s">
        <v>663</v>
      </c>
      <c r="B368" s="6" t="s">
        <v>349</v>
      </c>
      <c r="C368" s="1" t="s">
        <v>69</v>
      </c>
      <c r="D368" s="11">
        <v>1350</v>
      </c>
      <c r="E368" s="12">
        <v>337</v>
      </c>
      <c r="F368" s="12">
        <f t="shared" ref="F368:F385" si="57">E368</f>
        <v>337</v>
      </c>
      <c r="G368" s="12">
        <v>338</v>
      </c>
      <c r="H368" s="12">
        <f t="shared" ref="H368:H385" si="58">G368</f>
        <v>338</v>
      </c>
    </row>
    <row r="369" spans="1:8" s="3" customFormat="1" ht="40.15" customHeight="1" x14ac:dyDescent="0.25">
      <c r="A369" s="5" t="s">
        <v>664</v>
      </c>
      <c r="B369" s="6" t="s">
        <v>425</v>
      </c>
      <c r="C369" s="1" t="s">
        <v>69</v>
      </c>
      <c r="D369" s="11">
        <v>12</v>
      </c>
      <c r="E369" s="12">
        <f t="shared" ref="E369:E383" si="59">D369/4</f>
        <v>3</v>
      </c>
      <c r="F369" s="12">
        <f t="shared" si="57"/>
        <v>3</v>
      </c>
      <c r="G369" s="12">
        <f t="shared" ref="G369:G383" si="60">F369</f>
        <v>3</v>
      </c>
      <c r="H369" s="12">
        <f t="shared" si="58"/>
        <v>3</v>
      </c>
    </row>
    <row r="370" spans="1:8" s="3" customFormat="1" ht="40.15" customHeight="1" x14ac:dyDescent="0.25">
      <c r="A370" s="5" t="s">
        <v>665</v>
      </c>
      <c r="B370" s="6" t="s">
        <v>424</v>
      </c>
      <c r="C370" s="1" t="s">
        <v>69</v>
      </c>
      <c r="D370" s="11">
        <v>12</v>
      </c>
      <c r="E370" s="12">
        <f t="shared" si="59"/>
        <v>3</v>
      </c>
      <c r="F370" s="12">
        <f t="shared" si="57"/>
        <v>3</v>
      </c>
      <c r="G370" s="12">
        <f t="shared" si="60"/>
        <v>3</v>
      </c>
      <c r="H370" s="12">
        <f t="shared" si="58"/>
        <v>3</v>
      </c>
    </row>
    <row r="371" spans="1:8" s="3" customFormat="1" ht="40.15" customHeight="1" x14ac:dyDescent="0.25">
      <c r="A371" s="5" t="s">
        <v>667</v>
      </c>
      <c r="B371" s="6" t="s">
        <v>353</v>
      </c>
      <c r="C371" s="1" t="s">
        <v>30</v>
      </c>
      <c r="D371" s="11">
        <v>540</v>
      </c>
      <c r="E371" s="12">
        <f t="shared" si="59"/>
        <v>135</v>
      </c>
      <c r="F371" s="12">
        <f t="shared" si="57"/>
        <v>135</v>
      </c>
      <c r="G371" s="12">
        <f t="shared" si="60"/>
        <v>135</v>
      </c>
      <c r="H371" s="12">
        <f t="shared" si="58"/>
        <v>135</v>
      </c>
    </row>
    <row r="372" spans="1:8" s="3" customFormat="1" ht="40.15" customHeight="1" x14ac:dyDescent="0.25">
      <c r="A372" s="5" t="s">
        <v>669</v>
      </c>
      <c r="B372" s="6" t="s">
        <v>352</v>
      </c>
      <c r="C372" s="1" t="s">
        <v>30</v>
      </c>
      <c r="D372" s="11">
        <v>816</v>
      </c>
      <c r="E372" s="12">
        <f t="shared" si="59"/>
        <v>204</v>
      </c>
      <c r="F372" s="12">
        <f t="shared" si="57"/>
        <v>204</v>
      </c>
      <c r="G372" s="12">
        <f t="shared" si="60"/>
        <v>204</v>
      </c>
      <c r="H372" s="12">
        <f t="shared" si="58"/>
        <v>204</v>
      </c>
    </row>
    <row r="373" spans="1:8" s="3" customFormat="1" ht="40.15" customHeight="1" x14ac:dyDescent="0.25">
      <c r="A373" s="5" t="s">
        <v>670</v>
      </c>
      <c r="B373" s="6" t="s">
        <v>291</v>
      </c>
      <c r="C373" s="1" t="s">
        <v>69</v>
      </c>
      <c r="D373" s="11">
        <v>6760</v>
      </c>
      <c r="E373" s="12">
        <f t="shared" si="59"/>
        <v>1690</v>
      </c>
      <c r="F373" s="12">
        <f t="shared" si="57"/>
        <v>1690</v>
      </c>
      <c r="G373" s="12">
        <f t="shared" si="60"/>
        <v>1690</v>
      </c>
      <c r="H373" s="12">
        <f t="shared" si="58"/>
        <v>1690</v>
      </c>
    </row>
    <row r="374" spans="1:8" s="3" customFormat="1" ht="40.15" customHeight="1" x14ac:dyDescent="0.25">
      <c r="A374" s="5" t="s">
        <v>671</v>
      </c>
      <c r="B374" s="6" t="s">
        <v>611</v>
      </c>
      <c r="C374" s="1" t="s">
        <v>83</v>
      </c>
      <c r="D374" s="11">
        <v>10000</v>
      </c>
      <c r="E374" s="12">
        <f t="shared" si="59"/>
        <v>2500</v>
      </c>
      <c r="F374" s="12">
        <f t="shared" si="57"/>
        <v>2500</v>
      </c>
      <c r="G374" s="12">
        <f t="shared" si="60"/>
        <v>2500</v>
      </c>
      <c r="H374" s="12">
        <f t="shared" si="58"/>
        <v>2500</v>
      </c>
    </row>
    <row r="375" spans="1:8" s="3" customFormat="1" ht="40.15" customHeight="1" x14ac:dyDescent="0.25">
      <c r="A375" s="5" t="s">
        <v>673</v>
      </c>
      <c r="B375" s="6" t="s">
        <v>322</v>
      </c>
      <c r="C375" s="1" t="s">
        <v>68</v>
      </c>
      <c r="D375" s="11">
        <v>300</v>
      </c>
      <c r="E375" s="12">
        <f t="shared" si="59"/>
        <v>75</v>
      </c>
      <c r="F375" s="12">
        <f t="shared" si="57"/>
        <v>75</v>
      </c>
      <c r="G375" s="12">
        <f t="shared" si="60"/>
        <v>75</v>
      </c>
      <c r="H375" s="12">
        <f t="shared" si="58"/>
        <v>75</v>
      </c>
    </row>
    <row r="376" spans="1:8" s="3" customFormat="1" ht="40.15" customHeight="1" x14ac:dyDescent="0.25">
      <c r="A376" s="5" t="s">
        <v>675</v>
      </c>
      <c r="B376" s="6" t="s">
        <v>321</v>
      </c>
      <c r="C376" s="1" t="s">
        <v>68</v>
      </c>
      <c r="D376" s="11">
        <v>1200</v>
      </c>
      <c r="E376" s="12">
        <f t="shared" si="59"/>
        <v>300</v>
      </c>
      <c r="F376" s="12">
        <f t="shared" si="57"/>
        <v>300</v>
      </c>
      <c r="G376" s="12">
        <f t="shared" si="60"/>
        <v>300</v>
      </c>
      <c r="H376" s="12">
        <f t="shared" si="58"/>
        <v>300</v>
      </c>
    </row>
    <row r="377" spans="1:8" s="3" customFormat="1" ht="40.15" customHeight="1" x14ac:dyDescent="0.25">
      <c r="A377" s="5" t="s">
        <v>676</v>
      </c>
      <c r="B377" s="6" t="s">
        <v>323</v>
      </c>
      <c r="C377" s="1" t="s">
        <v>69</v>
      </c>
      <c r="D377" s="11">
        <v>1200</v>
      </c>
      <c r="E377" s="12">
        <f t="shared" si="59"/>
        <v>300</v>
      </c>
      <c r="F377" s="12">
        <f t="shared" si="57"/>
        <v>300</v>
      </c>
      <c r="G377" s="12">
        <f t="shared" si="60"/>
        <v>300</v>
      </c>
      <c r="H377" s="12">
        <f t="shared" si="58"/>
        <v>300</v>
      </c>
    </row>
    <row r="378" spans="1:8" s="3" customFormat="1" ht="40.15" customHeight="1" x14ac:dyDescent="0.25">
      <c r="A378" s="5" t="s">
        <v>677</v>
      </c>
      <c r="B378" s="6" t="s">
        <v>89</v>
      </c>
      <c r="C378" s="1" t="s">
        <v>83</v>
      </c>
      <c r="D378" s="11">
        <v>200</v>
      </c>
      <c r="E378" s="12">
        <f t="shared" si="59"/>
        <v>50</v>
      </c>
      <c r="F378" s="12">
        <f t="shared" si="57"/>
        <v>50</v>
      </c>
      <c r="G378" s="12">
        <f t="shared" si="60"/>
        <v>50</v>
      </c>
      <c r="H378" s="12">
        <f t="shared" si="58"/>
        <v>50</v>
      </c>
    </row>
    <row r="379" spans="1:8" s="3" customFormat="1" ht="40.15" customHeight="1" x14ac:dyDescent="0.25">
      <c r="A379" s="5" t="s">
        <v>679</v>
      </c>
      <c r="B379" s="6" t="s">
        <v>666</v>
      </c>
      <c r="C379" s="1" t="s">
        <v>83</v>
      </c>
      <c r="D379" s="11">
        <v>20</v>
      </c>
      <c r="E379" s="12">
        <f t="shared" si="59"/>
        <v>5</v>
      </c>
      <c r="F379" s="12">
        <f t="shared" si="57"/>
        <v>5</v>
      </c>
      <c r="G379" s="12">
        <f t="shared" si="60"/>
        <v>5</v>
      </c>
      <c r="H379" s="12">
        <f t="shared" si="58"/>
        <v>5</v>
      </c>
    </row>
    <row r="380" spans="1:8" s="3" customFormat="1" ht="40.15" customHeight="1" x14ac:dyDescent="0.25">
      <c r="A380" s="5" t="s">
        <v>681</v>
      </c>
      <c r="B380" s="6" t="s">
        <v>571</v>
      </c>
      <c r="C380" s="1" t="s">
        <v>30</v>
      </c>
      <c r="D380" s="11">
        <v>5000</v>
      </c>
      <c r="E380" s="12">
        <f t="shared" si="59"/>
        <v>1250</v>
      </c>
      <c r="F380" s="12">
        <f t="shared" si="57"/>
        <v>1250</v>
      </c>
      <c r="G380" s="12">
        <f t="shared" si="60"/>
        <v>1250</v>
      </c>
      <c r="H380" s="12">
        <f t="shared" si="58"/>
        <v>1250</v>
      </c>
    </row>
    <row r="381" spans="1:8" s="3" customFormat="1" ht="40.15" customHeight="1" x14ac:dyDescent="0.25">
      <c r="A381" s="5" t="s">
        <v>683</v>
      </c>
      <c r="B381" s="6" t="s">
        <v>659</v>
      </c>
      <c r="C381" s="1" t="s">
        <v>83</v>
      </c>
      <c r="D381" s="11">
        <v>100</v>
      </c>
      <c r="E381" s="12">
        <f t="shared" si="59"/>
        <v>25</v>
      </c>
      <c r="F381" s="12">
        <f t="shared" si="57"/>
        <v>25</v>
      </c>
      <c r="G381" s="12">
        <f t="shared" si="60"/>
        <v>25</v>
      </c>
      <c r="H381" s="12">
        <f t="shared" si="58"/>
        <v>25</v>
      </c>
    </row>
    <row r="382" spans="1:8" s="3" customFormat="1" ht="40.15" customHeight="1" x14ac:dyDescent="0.25">
      <c r="A382" s="5" t="s">
        <v>685</v>
      </c>
      <c r="B382" s="6" t="s">
        <v>98</v>
      </c>
      <c r="C382" s="1" t="s">
        <v>72</v>
      </c>
      <c r="D382" s="11">
        <v>100</v>
      </c>
      <c r="E382" s="12">
        <f t="shared" si="59"/>
        <v>25</v>
      </c>
      <c r="F382" s="12">
        <f t="shared" si="57"/>
        <v>25</v>
      </c>
      <c r="G382" s="12">
        <f t="shared" si="60"/>
        <v>25</v>
      </c>
      <c r="H382" s="12">
        <f t="shared" si="58"/>
        <v>25</v>
      </c>
    </row>
    <row r="383" spans="1:8" s="3" customFormat="1" ht="40.15" customHeight="1" x14ac:dyDescent="0.25">
      <c r="A383" s="5" t="s">
        <v>686</v>
      </c>
      <c r="B383" s="6" t="s">
        <v>309</v>
      </c>
      <c r="C383" s="1" t="s">
        <v>83</v>
      </c>
      <c r="D383" s="11">
        <v>120</v>
      </c>
      <c r="E383" s="12">
        <f t="shared" si="59"/>
        <v>30</v>
      </c>
      <c r="F383" s="12">
        <f t="shared" si="57"/>
        <v>30</v>
      </c>
      <c r="G383" s="12">
        <f t="shared" si="60"/>
        <v>30</v>
      </c>
      <c r="H383" s="12">
        <f t="shared" si="58"/>
        <v>30</v>
      </c>
    </row>
    <row r="384" spans="1:8" s="3" customFormat="1" ht="40.15" customHeight="1" x14ac:dyDescent="0.25">
      <c r="A384" s="5" t="s">
        <v>688</v>
      </c>
      <c r="B384" s="6" t="s">
        <v>328</v>
      </c>
      <c r="C384" s="1" t="s">
        <v>69</v>
      </c>
      <c r="D384" s="11">
        <v>50</v>
      </c>
      <c r="E384" s="12">
        <v>13</v>
      </c>
      <c r="F384" s="12">
        <f t="shared" si="57"/>
        <v>13</v>
      </c>
      <c r="G384" s="12">
        <v>12</v>
      </c>
      <c r="H384" s="12">
        <f t="shared" si="58"/>
        <v>12</v>
      </c>
    </row>
    <row r="385" spans="1:8" s="3" customFormat="1" ht="40.15" customHeight="1" x14ac:dyDescent="0.25">
      <c r="A385" s="5" t="s">
        <v>690</v>
      </c>
      <c r="B385" s="6" t="s">
        <v>573</v>
      </c>
      <c r="C385" s="1" t="s">
        <v>30</v>
      </c>
      <c r="D385" s="11">
        <v>500</v>
      </c>
      <c r="E385" s="12">
        <f>D385/4</f>
        <v>125</v>
      </c>
      <c r="F385" s="12">
        <f t="shared" si="57"/>
        <v>125</v>
      </c>
      <c r="G385" s="12">
        <f>F385</f>
        <v>125</v>
      </c>
      <c r="H385" s="12">
        <f t="shared" si="58"/>
        <v>125</v>
      </c>
    </row>
  </sheetData>
  <sortState ref="B90:H394">
    <sortCondition ref="B90:B394"/>
  </sortState>
  <mergeCells count="9">
    <mergeCell ref="A4:H4"/>
    <mergeCell ref="A28:B28"/>
    <mergeCell ref="A75:B75"/>
    <mergeCell ref="A87:B87"/>
    <mergeCell ref="A1:A3"/>
    <mergeCell ref="B1:B3"/>
    <mergeCell ref="C1:C3"/>
    <mergeCell ref="D1:D3"/>
    <mergeCell ref="E1:H1"/>
  </mergeCells>
  <conditionalFormatting sqref="A75">
    <cfRule type="duplicateValues" dxfId="6" priority="2"/>
  </conditionalFormatting>
  <conditionalFormatting sqref="B88:B114 A28 B6:B27 B29:B74 B76:B86">
    <cfRule type="duplicateValues" dxfId="5" priority="3"/>
  </conditionalFormatting>
  <conditionalFormatting sqref="B171">
    <cfRule type="duplicateValues" dxfId="4" priority="1"/>
  </conditionalFormatting>
  <conditionalFormatting sqref="B6:B14 B16:B18">
    <cfRule type="duplicateValues" dxfId="3" priority="4"/>
  </conditionalFormatting>
  <conditionalFormatting sqref="A87">
    <cfRule type="duplicateValues" dxfId="2" priority="680"/>
  </conditionalFormatting>
  <conditionalFormatting sqref="B172:B385 B115:B170 B15 B76:B79">
    <cfRule type="duplicateValues" dxfId="1" priority="719"/>
  </conditionalFormatting>
  <conditionalFormatting sqref="B115:B385">
    <cfRule type="duplicateValues" dxfId="0" priority="724"/>
  </conditionalFormatting>
  <printOptions horizontalCentered="1"/>
  <pageMargins left="0" right="0" top="0.15748031496062992" bottom="0.15748031496062992" header="0.31496062992125984" footer="0.31496062992125984"/>
  <pageSetup paperSize="9" scale="53" fitToHeight="2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ЛМЗ</vt:lpstr>
      <vt:lpstr>ЛМЗ!Область_печати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2021-06-01T12:12:55Z</dcterms:modified>
</cp:coreProperties>
</file>